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760" activeTab="7"/>
  </bookViews>
  <sheets>
    <sheet name="JSM 1D 1" sheetId="1" r:id="rId1"/>
    <sheet name="JSM 1D 2" sheetId="2" r:id="rId2"/>
    <sheet name="JSM 1D 3" sheetId="3" r:id="rId3"/>
    <sheet name="JSM 1D 4" sheetId="4" r:id="rId4"/>
    <sheet name="JSM 2D 1" sheetId="5" r:id="rId5"/>
    <sheet name="JSM 2D 2" sheetId="6" r:id="rId6"/>
    <sheet name="+40 Dan 1" sheetId="7" r:id="rId7"/>
    <sheet name="+40 M Dan 2" sheetId="8" r:id="rId8"/>
  </sheets>
  <definedNames/>
  <calcPr fullCalcOnLoad="1"/>
</workbook>
</file>

<file path=xl/sharedStrings.xml><?xml version="1.0" encoding="utf-8"?>
<sst xmlns="http://schemas.openxmlformats.org/spreadsheetml/2006/main" count="694" uniqueCount="194">
  <si>
    <t>N° de TAPIS</t>
  </si>
  <si>
    <t>Catégorie</t>
  </si>
  <si>
    <t>+ 40 ans M DAN 1</t>
  </si>
  <si>
    <t>Date:</t>
  </si>
  <si>
    <t>3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</si>
  <si>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</si>
  <si>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</si>
  <si>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</si>
  <si>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</si>
  <si>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</si>
  <si>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</si>
  <si>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</si>
  <si>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</si>
  <si>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</si>
  <si>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</si>
  <si>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</si>
  <si>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</si>
  <si>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</si>
  <si>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</si>
  <si>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</si>
  <si>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</si>
  <si>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</si>
  <si>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</si>
  <si>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</si>
  <si>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</si>
  <si>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</si>
  <si>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</si>
  <si>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</si>
  <si>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</si>
  <si>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</si>
  <si>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</si>
  <si>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FOULONNEAU GUY Philippe</t>
  </si>
  <si>
    <t>JC ST SEBASTIEN</t>
  </si>
  <si>
    <t>BER Georges</t>
  </si>
  <si>
    <t>JUDO CLUB ANGERS LA ROSERAIE</t>
  </si>
  <si>
    <t>HERAULT Lionel</t>
  </si>
  <si>
    <t>ASAG JUDO LA HAYE FOUASSIERE</t>
  </si>
  <si>
    <t>BELLANGER Herve</t>
  </si>
  <si>
    <t>JUDO CLUB DE VALLET</t>
  </si>
  <si>
    <t>FORET JEAN Pierre</t>
  </si>
  <si>
    <t>ASSOCIATION J.C. ANDOLLEEN</t>
  </si>
  <si>
    <t>JAWDOSZYN Eric</t>
  </si>
  <si>
    <t>J.C.DE HERIC</t>
  </si>
  <si>
    <t>Rattrapages</t>
  </si>
  <si>
    <t>Pts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</si>
  <si>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</si>
  <si>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</si>
  <si>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</si>
  <si>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</si>
  <si>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</si>
  <si>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</si>
  <si>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</si>
  <si>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</si>
  <si>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</si>
  <si>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</t>
  </si>
  <si>
    <t>Vu*</t>
  </si>
  <si>
    <t>W</t>
  </si>
  <si>
    <t>I</t>
  </si>
  <si>
    <t>* case réservée au signataire</t>
  </si>
  <si>
    <t>+ 40 ans M DAN 2</t>
  </si>
  <si>
    <t>4</t>
  </si>
  <si>
    <t>MORIT Thierry</t>
  </si>
  <si>
    <t>JUDO COTE DE LUMIERE</t>
  </si>
  <si>
    <t>010</t>
  </si>
  <si>
    <t>000</t>
  </si>
  <si>
    <t>100</t>
  </si>
  <si>
    <t>GUILLOT Lionel</t>
  </si>
  <si>
    <t>JUDO CLUB NANTES</t>
  </si>
  <si>
    <t>110</t>
  </si>
  <si>
    <t>AUFFRET Patrice</t>
  </si>
  <si>
    <t>JC NAZAIRIEN</t>
  </si>
  <si>
    <t>010.3</t>
  </si>
  <si>
    <t>GUILBAUD Olivier</t>
  </si>
  <si>
    <t>JUDO CLUB GETIGNOIS</t>
  </si>
  <si>
    <t>103</t>
  </si>
  <si>
    <t>101</t>
  </si>
  <si>
    <t>PETE JEAN Louis</t>
  </si>
  <si>
    <t>ESPRIT JUDO LUCON</t>
  </si>
  <si>
    <t>LE PIOUFFE Yvon</t>
  </si>
  <si>
    <t>JUDO CLUB GUERANDAIS</t>
  </si>
  <si>
    <t>011</t>
  </si>
  <si>
    <t>JS M 1D 1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</si>
  <si>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</si>
  <si>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</si>
  <si>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</si>
  <si>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</si>
  <si>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</si>
  <si>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</si>
  <si>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</si>
  <si>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</si>
  <si>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</si>
  <si>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</si>
  <si>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</si>
  <si>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</si>
  <si>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</si>
  <si>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</si>
  <si>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</si>
  <si>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</si>
  <si>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ROBIN Florian</t>
  </si>
  <si>
    <t>JUDO CLUB DE VERTOU</t>
  </si>
  <si>
    <t>ELINEAU David</t>
  </si>
  <si>
    <t>JUDO CLUB LES HERBIERS</t>
  </si>
  <si>
    <t>BRUNIN Camille</t>
  </si>
  <si>
    <t>J CLUB DU LAYON</t>
  </si>
  <si>
    <t>GOULAY Quentin</t>
  </si>
  <si>
    <t>C ATHLETIQUE EVRON</t>
  </si>
  <si>
    <t>DELIMESLE Vivien</t>
  </si>
  <si>
    <t>OLYMPIQUE JUDO CHEMILLE</t>
  </si>
  <si>
    <t>LABEGORRE Marc</t>
  </si>
  <si>
    <t>BOURIGAULT Sylvain</t>
  </si>
  <si>
    <t>GUIHARD Bastien</t>
  </si>
  <si>
    <t>AL JUDO CLUB MONTAIGU</t>
  </si>
  <si>
    <t>THOMAS Glenn</t>
  </si>
  <si>
    <t>CHARBONNIER Julien</t>
  </si>
  <si>
    <t>JUDO 85</t>
  </si>
  <si>
    <t>Combats non faits pour d'éventuels rattrapages</t>
  </si>
  <si>
    <t>1x8</t>
  </si>
  <si>
    <t>1x9</t>
  </si>
  <si>
    <t>1x10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</si>
  <si>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</si>
  <si>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</si>
  <si>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</si>
  <si>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</si>
  <si>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</si>
  <si>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</si>
  <si>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</si>
  <si>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</si>
  <si>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</si>
  <si>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</si>
  <si>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</si>
  <si>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JS M 1D 2</t>
  </si>
  <si>
    <t>GELIN Alexandre</t>
  </si>
  <si>
    <t>JUDO CLUB DU MANS</t>
  </si>
  <si>
    <t>MENARD Mathieu</t>
  </si>
  <si>
    <t>DOJO SAVENAISIEN</t>
  </si>
  <si>
    <t>CESBRON Julien</t>
  </si>
  <si>
    <t>JC LA MONTAGNE</t>
  </si>
  <si>
    <t>PELLERIN Thibaud</t>
  </si>
  <si>
    <t>BUDOKAN ANGERS JUDO</t>
  </si>
  <si>
    <t>VIAUD Thomas</t>
  </si>
  <si>
    <t>AUBERT Francois</t>
  </si>
  <si>
    <t>MUSSEAU Patrice</t>
  </si>
  <si>
    <t>DOJO PAIMBLOTIN</t>
  </si>
  <si>
    <t>BREMAUD Vincent</t>
  </si>
  <si>
    <t>JUDO-KENDO CB FONTENAISIEN</t>
  </si>
  <si>
    <t>MINIER J-Baptiste</t>
  </si>
  <si>
    <t>AS NEUVILLE</t>
  </si>
  <si>
    <t>PC</t>
  </si>
  <si>
    <t>PAYEN Sylvain</t>
  </si>
  <si>
    <t>JUDO CLUB DE THOUARSAIS</t>
  </si>
  <si>
    <t>JS M 1D 3</t>
  </si>
  <si>
    <t>SORIN Ludovic</t>
  </si>
  <si>
    <t>LEPOUZE Jerome</t>
  </si>
  <si>
    <t>GRESLE Cyril</t>
  </si>
  <si>
    <t>LESCAUDRON Sebastien</t>
  </si>
  <si>
    <t>ETOILE SP HTE GOULAINE</t>
  </si>
  <si>
    <t>RICHARD Sylvain</t>
  </si>
  <si>
    <t>LE BOURDAIS Simon</t>
  </si>
  <si>
    <t>J.C.ERNEEN</t>
  </si>
  <si>
    <t>POISSONNEAU Yonan</t>
  </si>
  <si>
    <t>J C DES MAUGES</t>
  </si>
  <si>
    <t>BLOT Nicolas</t>
  </si>
  <si>
    <t>DOJO COUERONNAIS</t>
  </si>
  <si>
    <t>Combats non faits pour d'éventuels rattarpages</t>
  </si>
  <si>
    <t>JS M 1D 4</t>
  </si>
  <si>
    <t>GAUCHER Mehdi</t>
  </si>
  <si>
    <t>J C MAYENNAIS</t>
  </si>
  <si>
    <t>GRANGIEN Laurent</t>
  </si>
  <si>
    <t>VINCONNEAU Mathieu</t>
  </si>
  <si>
    <t>CHARRIER Thierry</t>
  </si>
  <si>
    <t>HAMARD Jeremy</t>
  </si>
  <si>
    <t>JUDO CLUB MACAIROIS</t>
  </si>
  <si>
    <t>NICOLLAS Christophe</t>
  </si>
  <si>
    <t>ROCHAIS Ghislain</t>
  </si>
  <si>
    <t>JS M 2D 1</t>
  </si>
  <si>
    <t>PASQUET Daniel</t>
  </si>
  <si>
    <t>JUDO CLUB OLONNAIS</t>
  </si>
  <si>
    <t>MORIT Benjamin</t>
  </si>
  <si>
    <t>ARNOUT Simon</t>
  </si>
  <si>
    <t>J C MAURICE VIAUD</t>
  </si>
  <si>
    <t>BERTHO Aurelien</t>
  </si>
  <si>
    <t>BAULAND Simon</t>
  </si>
  <si>
    <t>SAINT MARS LA JAILLE SPORTS</t>
  </si>
  <si>
    <t>MOURIER Jean-Remi</t>
  </si>
  <si>
    <t>JS M 2D 2</t>
  </si>
  <si>
    <t>NORMAND Jonathan</t>
  </si>
  <si>
    <t>SC BEAUFORTAIS</t>
  </si>
  <si>
    <t>BRICHET Henri</t>
  </si>
  <si>
    <t>JUDO CLUB DE PONTVALLAIN</t>
  </si>
  <si>
    <t>GAILLARDIN Francois</t>
  </si>
  <si>
    <t>DOJO NANTAIS</t>
  </si>
  <si>
    <t>GUILBAULT Emmanuel</t>
  </si>
  <si>
    <t>BARBIER-PERRAUD Patrick</t>
  </si>
  <si>
    <t>JUDO ATLANTIC CLUB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</si>
</sst>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vertical="center" shrinkToFit="1"/>
      <protection hidden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3" borderId="10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1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3" borderId="13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4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4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5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shrinkToFit="1"/>
      <protection hidden="1"/>
    </xf>
    <xf numFmtId="49" fontId="0" fillId="3" borderId="16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5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7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8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9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0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1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2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3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4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5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6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7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8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29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30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31" xfId="0" applyNumberForma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2" fillId="4" borderId="6" xfId="0" applyFont="1" applyFill="1" applyBorder="1" applyAlignment="1" applyProtection="1">
      <alignment horizontal="center" vertical="center"/>
      <protection/>
    </xf>
    <xf numFmtId="0" fontId="2" fillId="4" borderId="7" xfId="0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hidden="1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1" xfId="0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hidden="1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0" applyFont="1" applyAlignment="1" applyProtection="1">
      <alignment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42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5" fillId="2" borderId="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 shrinkToFit="1"/>
      <protection hidden="1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5" xfId="0" applyFont="1" applyBorder="1" applyAlignment="1" applyProtection="1">
      <alignment horizontal="left" vertical="center" shrinkToFit="1"/>
      <protection hidden="1"/>
    </xf>
    <xf numFmtId="49" fontId="6" fillId="2" borderId="19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4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0" fontId="13" fillId="2" borderId="33" xfId="0" applyFont="1" applyFill="1" applyBorder="1" applyAlignment="1" applyProtection="1">
      <alignment horizontal="center"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4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11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13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41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6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5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19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3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1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2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49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8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6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25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5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30" xfId="0" applyNumberFormat="1" applyFont="1" applyFill="1" applyBorder="1" applyAlignment="1" applyProtection="1">
      <alignment horizontal="center" vertical="center" shrinkToFit="1"/>
      <protection hidden="1" locked="0"/>
    </xf>
    <xf numFmtId="49" fontId="8" fillId="3" borderId="39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center" vertical="center"/>
      <protection/>
    </xf>
    <xf numFmtId="0" fontId="2" fillId="2" borderId="52" xfId="0" applyFont="1" applyFill="1" applyBorder="1" applyAlignment="1" applyProtection="1">
      <alignment horizontal="center" vertical="center"/>
      <protection/>
    </xf>
    <xf numFmtId="0" fontId="2" fillId="2" borderId="53" xfId="0" applyFont="1" applyFill="1" applyBorder="1" applyAlignment="1" applyProtection="1">
      <alignment horizontal="center" vertical="center"/>
      <protection/>
    </xf>
    <xf numFmtId="49" fontId="0" fillId="3" borderId="42" xfId="0" applyNumberFormat="1" applyFill="1" applyBorder="1" applyAlignment="1" applyProtection="1">
      <alignment horizontal="center" vertical="center" shrinkToFit="1"/>
      <protection hidden="1" locked="0"/>
    </xf>
    <xf numFmtId="49" fontId="0" fillId="3" borderId="1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56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93" bestFit="1" customWidth="1"/>
    <col min="2" max="2" width="5.140625" style="93" bestFit="1" customWidth="1"/>
    <col min="3" max="3" width="3.28125" style="96" bestFit="1" customWidth="1"/>
    <col min="4" max="4" width="22.140625" style="95" customWidth="1"/>
    <col min="5" max="5" width="3.140625" style="95" customWidth="1"/>
    <col min="6" max="6" width="6.7109375" style="93" customWidth="1"/>
    <col min="7" max="7" width="19.421875" style="95" customWidth="1"/>
    <col min="8" max="32" width="4.00390625" style="95" customWidth="1"/>
    <col min="33" max="16384" width="11.421875" style="95" customWidth="1"/>
  </cols>
  <sheetData>
    <row r="1" spans="3:22" ht="13.5" thickBot="1">
      <c r="C1" s="94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254" t="s">
        <v>0</v>
      </c>
      <c r="Q1" s="254"/>
      <c r="R1" s="254"/>
      <c r="S1" s="1"/>
      <c r="T1" s="1"/>
      <c r="U1" s="1"/>
      <c r="V1" s="3"/>
    </row>
    <row r="2" spans="6:22" ht="16.5" customHeight="1" thickBot="1">
      <c r="F2" s="5" t="s">
        <v>1</v>
      </c>
      <c r="G2" s="6" t="s">
        <v>81</v>
      </c>
      <c r="H2" s="1"/>
      <c r="I2" s="1"/>
      <c r="J2" s="7" t="s">
        <v>3</v>
      </c>
      <c r="K2" s="255">
        <v>40852</v>
      </c>
      <c r="L2" s="255"/>
      <c r="M2" s="255"/>
      <c r="N2" s="255"/>
      <c r="O2" s="1"/>
      <c r="P2" s="256"/>
      <c r="Q2" s="256"/>
      <c r="R2" s="258"/>
      <c r="S2" s="1"/>
      <c r="V2" s="3"/>
    </row>
    <row r="3" spans="6:22" ht="13.5" customHeight="1" thickBot="1">
      <c r="F3" s="3"/>
      <c r="G3" s="1"/>
      <c r="H3" s="97"/>
      <c r="I3" s="97"/>
      <c r="J3" s="1"/>
      <c r="K3" s="1"/>
      <c r="L3" s="1"/>
      <c r="M3" s="1"/>
      <c r="N3" s="1"/>
      <c r="O3" s="1"/>
      <c r="P3" s="257"/>
      <c r="Q3" s="257"/>
      <c r="R3" s="259"/>
      <c r="S3" s="1"/>
      <c r="T3" s="1"/>
      <c r="U3" s="1"/>
      <c r="V3" s="3"/>
    </row>
    <row r="4" spans="6:22" ht="12.75">
      <c r="F4" s="95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98"/>
      <c r="X7" s="98"/>
      <c r="Y7" s="98"/>
      <c r="Z7" s="98"/>
      <c r="AA7" s="98"/>
      <c r="AB7" s="98"/>
      <c r="AC7" s="98"/>
      <c r="AD7" s="99"/>
      <c r="AE7" s="99"/>
      <c r="AF7" s="99"/>
    </row>
    <row r="8" spans="1:32" s="103" customFormat="1" ht="14.25" customHeight="1" thickBot="1">
      <c r="A8" s="16" t="s">
        <v>8</v>
      </c>
      <c r="B8" s="16" t="s">
        <v>9</v>
      </c>
      <c r="C8" s="60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00" t="s">
        <v>21</v>
      </c>
      <c r="I8" s="100" t="s">
        <v>82</v>
      </c>
      <c r="J8" s="100" t="s">
        <v>25</v>
      </c>
      <c r="K8" s="100" t="s">
        <v>83</v>
      </c>
      <c r="L8" s="100" t="s">
        <v>84</v>
      </c>
      <c r="M8" s="100" t="s">
        <v>24</v>
      </c>
      <c r="N8" s="100" t="s">
        <v>85</v>
      </c>
      <c r="O8" s="100" t="s">
        <v>86</v>
      </c>
      <c r="P8" s="100" t="s">
        <v>26</v>
      </c>
      <c r="Q8" s="100" t="s">
        <v>87</v>
      </c>
      <c r="R8" s="100" t="s">
        <v>18</v>
      </c>
      <c r="S8" s="100" t="s">
        <v>22</v>
      </c>
      <c r="T8" s="100" t="s">
        <v>88</v>
      </c>
      <c r="U8" s="100" t="s">
        <v>89</v>
      </c>
      <c r="V8" s="100" t="s">
        <v>90</v>
      </c>
      <c r="W8" s="100" t="s">
        <v>28</v>
      </c>
      <c r="X8" s="100" t="s">
        <v>91</v>
      </c>
      <c r="Y8" s="100" t="s">
        <v>92</v>
      </c>
      <c r="Z8" s="100" t="s">
        <v>19</v>
      </c>
      <c r="AA8" s="100" t="s">
        <v>93</v>
      </c>
      <c r="AB8" s="100" t="s">
        <v>20</v>
      </c>
      <c r="AC8" s="100" t="s">
        <v>94</v>
      </c>
      <c r="AD8" s="101" t="s">
        <v>95</v>
      </c>
      <c r="AE8" s="101" t="s">
        <v>96</v>
      </c>
      <c r="AF8" s="102" t="s">
        <v>97</v>
      </c>
    </row>
    <row r="9" spans="1:32" s="110" customFormat="1" ht="24.75" customHeight="1" thickBot="1">
      <c r="A9" s="23" t="s">
        <v>30</v>
      </c>
      <c r="B9" s="23">
        <v>44</v>
      </c>
      <c r="C9" s="60">
        <v>1</v>
      </c>
      <c r="D9" s="104" t="s">
        <v>98</v>
      </c>
      <c r="E9" s="23">
        <v>1</v>
      </c>
      <c r="F9" s="23">
        <v>59</v>
      </c>
      <c r="G9" s="105" t="s">
        <v>99</v>
      </c>
      <c r="H9" s="106"/>
      <c r="I9" s="107"/>
      <c r="J9" s="107"/>
      <c r="K9" s="107"/>
      <c r="L9" s="107"/>
      <c r="M9" s="108"/>
      <c r="N9" s="107"/>
      <c r="O9" s="107"/>
      <c r="P9" s="107"/>
      <c r="Q9" s="107"/>
      <c r="R9" s="108"/>
      <c r="S9" s="107"/>
      <c r="T9" s="107"/>
      <c r="U9" s="107"/>
      <c r="V9" s="107"/>
      <c r="W9" s="108"/>
      <c r="X9" s="107"/>
      <c r="Y9" s="107"/>
      <c r="Z9" s="107"/>
      <c r="AA9" s="108"/>
      <c r="AB9" s="107"/>
      <c r="AC9" s="107"/>
      <c r="AD9" s="107"/>
      <c r="AE9" s="107"/>
      <c r="AF9" s="109"/>
    </row>
    <row r="10" spans="1:32" s="103" customFormat="1" ht="24.75" customHeight="1" thickBot="1">
      <c r="A10" s="23" t="s">
        <v>30</v>
      </c>
      <c r="B10" s="23">
        <v>85</v>
      </c>
      <c r="C10" s="60">
        <v>2</v>
      </c>
      <c r="D10" s="111" t="s">
        <v>100</v>
      </c>
      <c r="E10" s="23">
        <v>1</v>
      </c>
      <c r="F10" s="23">
        <v>60</v>
      </c>
      <c r="G10" s="105" t="s">
        <v>101</v>
      </c>
      <c r="H10" s="107"/>
      <c r="I10" s="107"/>
      <c r="J10" s="112"/>
      <c r="K10" s="107"/>
      <c r="L10" s="107"/>
      <c r="M10" s="107"/>
      <c r="N10" s="107"/>
      <c r="O10" s="112"/>
      <c r="P10" s="107"/>
      <c r="Q10" s="107"/>
      <c r="R10" s="107"/>
      <c r="S10" s="112"/>
      <c r="T10" s="107"/>
      <c r="U10" s="107"/>
      <c r="V10" s="107"/>
      <c r="W10" s="107"/>
      <c r="X10" s="107"/>
      <c r="Y10" s="112"/>
      <c r="Z10" s="107"/>
      <c r="AA10" s="107"/>
      <c r="AB10" s="112"/>
      <c r="AC10" s="107"/>
      <c r="AD10" s="107"/>
      <c r="AE10" s="107"/>
      <c r="AF10" s="109"/>
    </row>
    <row r="11" spans="1:32" s="103" customFormat="1" ht="24.75" customHeight="1" thickBot="1">
      <c r="A11" s="23" t="s">
        <v>30</v>
      </c>
      <c r="B11" s="23">
        <v>49</v>
      </c>
      <c r="C11" s="60">
        <v>3</v>
      </c>
      <c r="D11" s="111" t="s">
        <v>102</v>
      </c>
      <c r="E11" s="23">
        <v>1</v>
      </c>
      <c r="F11" s="23">
        <v>61</v>
      </c>
      <c r="G11" s="105" t="s">
        <v>103</v>
      </c>
      <c r="H11" s="113"/>
      <c r="I11" s="107"/>
      <c r="J11" s="107"/>
      <c r="K11" s="107"/>
      <c r="L11" s="107"/>
      <c r="M11" s="107"/>
      <c r="N11" s="107"/>
      <c r="O11" s="107"/>
      <c r="P11" s="112"/>
      <c r="Q11" s="107"/>
      <c r="R11" s="107"/>
      <c r="S11" s="107"/>
      <c r="T11" s="107"/>
      <c r="U11" s="112"/>
      <c r="V11" s="107"/>
      <c r="W11" s="107"/>
      <c r="X11" s="107"/>
      <c r="Y11" s="107"/>
      <c r="Z11" s="112"/>
      <c r="AA11" s="107"/>
      <c r="AB11" s="107"/>
      <c r="AC11" s="107"/>
      <c r="AD11" s="112"/>
      <c r="AE11" s="107"/>
      <c r="AF11" s="109"/>
    </row>
    <row r="12" spans="1:32" s="103" customFormat="1" ht="24.75" customHeight="1" thickBot="1">
      <c r="A12" s="23" t="s">
        <v>30</v>
      </c>
      <c r="B12" s="23">
        <v>53</v>
      </c>
      <c r="C12" s="60">
        <v>4</v>
      </c>
      <c r="D12" s="104" t="s">
        <v>104</v>
      </c>
      <c r="E12" s="23">
        <v>1</v>
      </c>
      <c r="F12" s="23">
        <v>62</v>
      </c>
      <c r="G12" s="105" t="s">
        <v>105</v>
      </c>
      <c r="H12" s="107"/>
      <c r="I12" s="107"/>
      <c r="J12" s="112"/>
      <c r="K12" s="107"/>
      <c r="L12" s="107"/>
      <c r="M12" s="107"/>
      <c r="N12" s="112"/>
      <c r="O12" s="107"/>
      <c r="P12" s="107"/>
      <c r="Q12" s="107"/>
      <c r="R12" s="112"/>
      <c r="S12" s="107"/>
      <c r="T12" s="107"/>
      <c r="U12" s="107"/>
      <c r="V12" s="112"/>
      <c r="W12" s="107"/>
      <c r="X12" s="107"/>
      <c r="Y12" s="107"/>
      <c r="Z12" s="107"/>
      <c r="AA12" s="107"/>
      <c r="AB12" s="107"/>
      <c r="AC12" s="107"/>
      <c r="AD12" s="107"/>
      <c r="AE12" s="112"/>
      <c r="AF12" s="109"/>
    </row>
    <row r="13" spans="1:32" s="103" customFormat="1" ht="24.75" customHeight="1" thickBot="1">
      <c r="A13" s="23" t="s">
        <v>30</v>
      </c>
      <c r="B13" s="23">
        <v>49</v>
      </c>
      <c r="C13" s="60">
        <v>5</v>
      </c>
      <c r="D13" s="111" t="s">
        <v>106</v>
      </c>
      <c r="E13" s="23">
        <v>1</v>
      </c>
      <c r="F13" s="23">
        <v>63</v>
      </c>
      <c r="G13" s="105" t="s">
        <v>107</v>
      </c>
      <c r="H13" s="107"/>
      <c r="I13" s="107"/>
      <c r="J13" s="107"/>
      <c r="K13" s="112"/>
      <c r="L13" s="107"/>
      <c r="M13" s="107"/>
      <c r="N13" s="107"/>
      <c r="O13" s="107"/>
      <c r="P13" s="112"/>
      <c r="Q13" s="107"/>
      <c r="R13" s="107"/>
      <c r="S13" s="107"/>
      <c r="T13" s="107"/>
      <c r="U13" s="107"/>
      <c r="V13" s="107"/>
      <c r="W13" s="112"/>
      <c r="X13" s="107"/>
      <c r="Y13" s="107"/>
      <c r="Z13" s="107"/>
      <c r="AA13" s="107"/>
      <c r="AB13" s="112"/>
      <c r="AC13" s="107"/>
      <c r="AD13" s="107"/>
      <c r="AE13" s="107"/>
      <c r="AF13" s="112"/>
    </row>
    <row r="14" spans="1:32" s="103" customFormat="1" ht="24.75" customHeight="1" thickBot="1">
      <c r="A14" s="23" t="s">
        <v>30</v>
      </c>
      <c r="B14" s="23">
        <v>44</v>
      </c>
      <c r="C14" s="60">
        <v>6</v>
      </c>
      <c r="D14" s="111" t="s">
        <v>108</v>
      </c>
      <c r="E14" s="23">
        <v>1</v>
      </c>
      <c r="F14" s="23">
        <v>63</v>
      </c>
      <c r="G14" s="105" t="s">
        <v>67</v>
      </c>
      <c r="H14" s="107"/>
      <c r="I14" s="107"/>
      <c r="J14" s="107"/>
      <c r="K14" s="107"/>
      <c r="L14" s="107"/>
      <c r="M14" s="112"/>
      <c r="N14" s="107"/>
      <c r="O14" s="107"/>
      <c r="P14" s="107"/>
      <c r="Q14" s="112"/>
      <c r="R14" s="107"/>
      <c r="S14" s="112"/>
      <c r="T14" s="107"/>
      <c r="U14" s="107"/>
      <c r="V14" s="107"/>
      <c r="W14" s="107"/>
      <c r="X14" s="107"/>
      <c r="Y14" s="107"/>
      <c r="Z14" s="112"/>
      <c r="AA14" s="107"/>
      <c r="AB14" s="107"/>
      <c r="AC14" s="112"/>
      <c r="AD14" s="107"/>
      <c r="AE14" s="107"/>
      <c r="AF14" s="109"/>
    </row>
    <row r="15" spans="1:32" s="103" customFormat="1" ht="24.75" customHeight="1" thickBot="1">
      <c r="A15" s="23" t="s">
        <v>30</v>
      </c>
      <c r="B15" s="23">
        <v>49</v>
      </c>
      <c r="C15" s="60">
        <v>7</v>
      </c>
      <c r="D15" s="111" t="s">
        <v>109</v>
      </c>
      <c r="E15" s="23">
        <v>1</v>
      </c>
      <c r="F15" s="23">
        <v>64</v>
      </c>
      <c r="G15" s="105" t="s">
        <v>34</v>
      </c>
      <c r="H15" s="107"/>
      <c r="I15" s="107"/>
      <c r="J15" s="107"/>
      <c r="K15" s="107"/>
      <c r="L15" s="112"/>
      <c r="M15" s="107"/>
      <c r="N15" s="107"/>
      <c r="O15" s="112"/>
      <c r="P15" s="107"/>
      <c r="Q15" s="107"/>
      <c r="R15" s="107"/>
      <c r="S15" s="107"/>
      <c r="T15" s="107"/>
      <c r="U15" s="112"/>
      <c r="V15" s="107"/>
      <c r="W15" s="107"/>
      <c r="X15" s="112"/>
      <c r="Y15" s="107"/>
      <c r="Z15" s="107"/>
      <c r="AA15" s="112"/>
      <c r="AB15" s="107"/>
      <c r="AC15" s="107"/>
      <c r="AD15" s="107"/>
      <c r="AE15" s="107"/>
      <c r="AF15" s="109"/>
    </row>
    <row r="16" spans="1:32" s="103" customFormat="1" ht="24.75" customHeight="1" thickBot="1">
      <c r="A16" s="23" t="s">
        <v>30</v>
      </c>
      <c r="B16" s="23">
        <v>85</v>
      </c>
      <c r="C16" s="60">
        <v>8</v>
      </c>
      <c r="D16" s="111" t="s">
        <v>110</v>
      </c>
      <c r="E16" s="23">
        <v>1</v>
      </c>
      <c r="F16" s="23">
        <v>65</v>
      </c>
      <c r="G16" s="105" t="s">
        <v>111</v>
      </c>
      <c r="H16" s="107"/>
      <c r="I16" s="112"/>
      <c r="J16" s="107"/>
      <c r="K16" s="107"/>
      <c r="L16" s="107"/>
      <c r="M16" s="107"/>
      <c r="N16" s="112"/>
      <c r="O16" s="107"/>
      <c r="P16" s="107"/>
      <c r="Q16" s="107"/>
      <c r="R16" s="107"/>
      <c r="S16" s="107"/>
      <c r="T16" s="114"/>
      <c r="U16" s="107"/>
      <c r="V16" s="107"/>
      <c r="W16" s="107"/>
      <c r="X16" s="107"/>
      <c r="Y16" s="112"/>
      <c r="Z16" s="107"/>
      <c r="AA16" s="107"/>
      <c r="AB16" s="107"/>
      <c r="AC16" s="107"/>
      <c r="AD16" s="112"/>
      <c r="AE16" s="107"/>
      <c r="AF16" s="109"/>
    </row>
    <row r="17" spans="1:32" s="103" customFormat="1" ht="24.75" customHeight="1" thickBot="1">
      <c r="A17" s="23" t="s">
        <v>30</v>
      </c>
      <c r="B17" s="23">
        <v>44</v>
      </c>
      <c r="C17" s="60">
        <v>9</v>
      </c>
      <c r="D17" s="111" t="s">
        <v>112</v>
      </c>
      <c r="E17" s="23">
        <v>1</v>
      </c>
      <c r="F17" s="23">
        <v>65</v>
      </c>
      <c r="G17" s="105" t="s">
        <v>42</v>
      </c>
      <c r="H17" s="107"/>
      <c r="I17" s="107"/>
      <c r="J17" s="107"/>
      <c r="K17" s="112"/>
      <c r="L17" s="107"/>
      <c r="M17" s="107"/>
      <c r="N17" s="107"/>
      <c r="O17" s="107"/>
      <c r="P17" s="107"/>
      <c r="Q17" s="112"/>
      <c r="R17" s="107"/>
      <c r="S17" s="107"/>
      <c r="T17" s="112"/>
      <c r="U17" s="107"/>
      <c r="V17" s="107"/>
      <c r="W17" s="107"/>
      <c r="X17" s="112"/>
      <c r="Y17" s="107"/>
      <c r="Z17" s="107"/>
      <c r="AA17" s="107"/>
      <c r="AB17" s="107"/>
      <c r="AC17" s="107"/>
      <c r="AD17" s="107"/>
      <c r="AE17" s="112"/>
      <c r="AF17" s="109"/>
    </row>
    <row r="18" spans="1:32" s="103" customFormat="1" ht="24.75" customHeight="1" thickBot="1">
      <c r="A18" s="23" t="s">
        <v>30</v>
      </c>
      <c r="B18" s="23">
        <v>85</v>
      </c>
      <c r="C18" s="60">
        <v>10</v>
      </c>
      <c r="D18" s="111" t="s">
        <v>113</v>
      </c>
      <c r="E18" s="23">
        <v>1</v>
      </c>
      <c r="F18" s="23">
        <v>66</v>
      </c>
      <c r="G18" s="105" t="s">
        <v>114</v>
      </c>
      <c r="H18" s="115"/>
      <c r="I18" s="112"/>
      <c r="J18" s="115"/>
      <c r="K18" s="115"/>
      <c r="L18" s="112"/>
      <c r="M18" s="115"/>
      <c r="N18" s="115"/>
      <c r="O18" s="115"/>
      <c r="P18" s="115"/>
      <c r="Q18" s="115"/>
      <c r="R18" s="115"/>
      <c r="S18" s="115"/>
      <c r="T18" s="115"/>
      <c r="U18" s="115"/>
      <c r="V18" s="112"/>
      <c r="W18" s="115"/>
      <c r="X18" s="115"/>
      <c r="Y18" s="115"/>
      <c r="Z18" s="115"/>
      <c r="AA18" s="115"/>
      <c r="AB18" s="115"/>
      <c r="AC18" s="112"/>
      <c r="AD18" s="115"/>
      <c r="AE18" s="115"/>
      <c r="AF18" s="112"/>
    </row>
    <row r="19" spans="4:17" ht="24.75" customHeight="1" thickBot="1">
      <c r="D19" s="116"/>
      <c r="E19" s="117"/>
      <c r="F19" s="117"/>
      <c r="G19" s="116"/>
      <c r="M19" s="260" t="s">
        <v>43</v>
      </c>
      <c r="N19" s="260"/>
      <c r="O19" s="260"/>
      <c r="P19" s="260"/>
      <c r="Q19" s="260"/>
    </row>
    <row r="20" spans="1:32" s="103" customFormat="1" ht="24" customHeight="1" thickBot="1">
      <c r="A20" s="16" t="s">
        <v>8</v>
      </c>
      <c r="B20" s="16" t="s">
        <v>9</v>
      </c>
      <c r="C20" s="60" t="s">
        <v>10</v>
      </c>
      <c r="D20" s="16" t="s">
        <v>11</v>
      </c>
      <c r="E20" s="16" t="s">
        <v>12</v>
      </c>
      <c r="F20" s="17" t="s">
        <v>44</v>
      </c>
      <c r="G20" s="118" t="s">
        <v>14</v>
      </c>
      <c r="H20" s="119" t="s">
        <v>45</v>
      </c>
      <c r="I20" s="120" t="s">
        <v>46</v>
      </c>
      <c r="J20" s="120" t="s">
        <v>47</v>
      </c>
      <c r="K20" s="120" t="s">
        <v>48</v>
      </c>
      <c r="L20" s="121" t="s">
        <v>49</v>
      </c>
      <c r="M20" s="122" t="s">
        <v>50</v>
      </c>
      <c r="N20" s="123" t="s">
        <v>51</v>
      </c>
      <c r="O20" s="123" t="s">
        <v>52</v>
      </c>
      <c r="P20" s="124" t="s">
        <v>53</v>
      </c>
      <c r="Q20" s="125" t="s">
        <v>54</v>
      </c>
      <c r="R20" s="126" t="s">
        <v>55</v>
      </c>
      <c r="T20" s="261" t="s">
        <v>115</v>
      </c>
      <c r="U20" s="261"/>
      <c r="V20" s="261"/>
      <c r="W20" s="261"/>
      <c r="X20" s="261"/>
      <c r="AD20" s="127" t="s">
        <v>44</v>
      </c>
      <c r="AE20" s="128" t="s">
        <v>56</v>
      </c>
      <c r="AF20" s="129" t="s">
        <v>57</v>
      </c>
    </row>
    <row r="21" spans="1:32" ht="15.75" customHeight="1">
      <c r="A21" s="23" t="str">
        <f aca="true" t="shared" si="0" ref="A21:B30">A9</f>
        <v>PDL</v>
      </c>
      <c r="B21" s="23">
        <f t="shared" si="0"/>
        <v>44</v>
      </c>
      <c r="C21" s="60">
        <v>1</v>
      </c>
      <c r="D21" s="130" t="str">
        <f aca="true" t="shared" si="1" ref="D21:E30">D9</f>
        <v>ROBIN Florian</v>
      </c>
      <c r="E21" s="23">
        <f t="shared" si="1"/>
        <v>1</v>
      </c>
      <c r="F21" s="23"/>
      <c r="G21" s="131" t="str">
        <f aca="true" t="shared" si="2" ref="G21:G30">G9</f>
        <v>JUDO CLUB DE VERTOU</v>
      </c>
      <c r="H21" s="71">
        <v>0</v>
      </c>
      <c r="I21" s="72">
        <v>0</v>
      </c>
      <c r="J21" s="72">
        <v>0</v>
      </c>
      <c r="K21" s="72">
        <v>0</v>
      </c>
      <c r="L21" s="73">
        <v>0</v>
      </c>
      <c r="M21" s="71"/>
      <c r="N21" s="72"/>
      <c r="O21" s="74"/>
      <c r="P21" s="73"/>
      <c r="Q21" s="132">
        <f aca="true" t="shared" si="3" ref="Q21:Q30">SUM(H21:P21)</f>
        <v>0</v>
      </c>
      <c r="R21" s="133"/>
      <c r="T21" s="262"/>
      <c r="U21" s="262"/>
      <c r="V21" s="262"/>
      <c r="W21" s="262"/>
      <c r="X21" s="262"/>
      <c r="AD21" s="134"/>
      <c r="AE21" s="263">
        <v>7</v>
      </c>
      <c r="AF21" s="265">
        <v>10</v>
      </c>
    </row>
    <row r="22" spans="1:32" ht="15.75" customHeight="1" thickBot="1">
      <c r="A22" s="23" t="str">
        <f t="shared" si="0"/>
        <v>PDL</v>
      </c>
      <c r="B22" s="23">
        <f t="shared" si="0"/>
        <v>85</v>
      </c>
      <c r="C22" s="60">
        <v>2</v>
      </c>
      <c r="D22" s="130" t="str">
        <f t="shared" si="1"/>
        <v>ELINEAU David</v>
      </c>
      <c r="E22" s="23">
        <f t="shared" si="1"/>
        <v>1</v>
      </c>
      <c r="F22" s="23"/>
      <c r="G22" s="131" t="str">
        <f t="shared" si="2"/>
        <v>JUDO CLUB LES HERBIERS</v>
      </c>
      <c r="H22" s="80">
        <v>0</v>
      </c>
      <c r="I22" s="81">
        <v>10</v>
      </c>
      <c r="J22" s="81">
        <v>0</v>
      </c>
      <c r="K22" s="81">
        <v>0</v>
      </c>
      <c r="L22" s="82">
        <v>10</v>
      </c>
      <c r="M22" s="80"/>
      <c r="N22" s="81"/>
      <c r="O22" s="76"/>
      <c r="P22" s="82"/>
      <c r="Q22" s="132">
        <f t="shared" si="3"/>
        <v>20</v>
      </c>
      <c r="R22" s="133"/>
      <c r="T22" s="135" t="s">
        <v>15</v>
      </c>
      <c r="U22" s="135" t="s">
        <v>116</v>
      </c>
      <c r="V22" s="135" t="s">
        <v>117</v>
      </c>
      <c r="W22" s="135" t="s">
        <v>118</v>
      </c>
      <c r="X22" s="135" t="s">
        <v>29</v>
      </c>
      <c r="AD22" s="134"/>
      <c r="AE22" s="264"/>
      <c r="AF22" s="266"/>
    </row>
    <row r="23" spans="1:30" ht="15.75" customHeight="1">
      <c r="A23" s="23" t="str">
        <f t="shared" si="0"/>
        <v>PDL</v>
      </c>
      <c r="B23" s="23">
        <f t="shared" si="0"/>
        <v>49</v>
      </c>
      <c r="C23" s="60">
        <v>3</v>
      </c>
      <c r="D23" s="130" t="str">
        <f t="shared" si="1"/>
        <v>BRUNIN Camille</v>
      </c>
      <c r="E23" s="23">
        <f t="shared" si="1"/>
        <v>1</v>
      </c>
      <c r="F23" s="23"/>
      <c r="G23" s="131" t="str">
        <f t="shared" si="2"/>
        <v>J CLUB DU LAYON</v>
      </c>
      <c r="H23" s="80">
        <v>10</v>
      </c>
      <c r="I23" s="81">
        <v>10</v>
      </c>
      <c r="J23" s="81">
        <v>10</v>
      </c>
      <c r="K23" s="81">
        <v>0</v>
      </c>
      <c r="L23" s="82">
        <v>10</v>
      </c>
      <c r="M23" s="80"/>
      <c r="N23" s="81"/>
      <c r="O23" s="76"/>
      <c r="P23" s="82"/>
      <c r="Q23" s="132">
        <f t="shared" si="3"/>
        <v>40</v>
      </c>
      <c r="R23" s="133"/>
      <c r="T23" s="135" t="s">
        <v>23</v>
      </c>
      <c r="U23" s="135" t="s">
        <v>27</v>
      </c>
      <c r="V23" s="135" t="s">
        <v>119</v>
      </c>
      <c r="W23" s="135" t="s">
        <v>17</v>
      </c>
      <c r="X23" s="135" t="s">
        <v>120</v>
      </c>
      <c r="AD23" s="134"/>
    </row>
    <row r="24" spans="1:30" ht="15.75" customHeight="1">
      <c r="A24" s="23" t="str">
        <f t="shared" si="0"/>
        <v>PDL</v>
      </c>
      <c r="B24" s="23">
        <f t="shared" si="0"/>
        <v>53</v>
      </c>
      <c r="C24" s="60">
        <v>4</v>
      </c>
      <c r="D24" s="130" t="str">
        <f t="shared" si="1"/>
        <v>GOULAY Quentin</v>
      </c>
      <c r="E24" s="23">
        <f t="shared" si="1"/>
        <v>1</v>
      </c>
      <c r="F24" s="23"/>
      <c r="G24" s="131" t="str">
        <f t="shared" si="2"/>
        <v>C ATHLETIQUE EVRON</v>
      </c>
      <c r="H24" s="80">
        <v>10</v>
      </c>
      <c r="I24" s="81">
        <v>0</v>
      </c>
      <c r="J24" s="81">
        <v>10</v>
      </c>
      <c r="K24" s="81">
        <v>0</v>
      </c>
      <c r="L24" s="82">
        <v>10</v>
      </c>
      <c r="M24" s="80"/>
      <c r="N24" s="81"/>
      <c r="O24" s="76"/>
      <c r="P24" s="82"/>
      <c r="Q24" s="132">
        <f t="shared" si="3"/>
        <v>30</v>
      </c>
      <c r="R24" s="133"/>
      <c r="T24" s="135" t="s">
        <v>121</v>
      </c>
      <c r="U24" s="135" t="s">
        <v>122</v>
      </c>
      <c r="V24" s="135" t="s">
        <v>16</v>
      </c>
      <c r="W24" s="135" t="s">
        <v>123</v>
      </c>
      <c r="X24" s="135" t="s">
        <v>124</v>
      </c>
      <c r="AD24" s="134"/>
    </row>
    <row r="25" spans="1:30" ht="15.75" customHeight="1">
      <c r="A25" s="23" t="str">
        <f t="shared" si="0"/>
        <v>PDL</v>
      </c>
      <c r="B25" s="23">
        <f t="shared" si="0"/>
        <v>49</v>
      </c>
      <c r="C25" s="60">
        <v>5</v>
      </c>
      <c r="D25" s="130" t="str">
        <f t="shared" si="1"/>
        <v>DELIMESLE Vivien</v>
      </c>
      <c r="E25" s="23">
        <f t="shared" si="1"/>
        <v>1</v>
      </c>
      <c r="F25" s="23"/>
      <c r="G25" s="131" t="str">
        <f t="shared" si="2"/>
        <v>OLYMPIQUE JUDO CHEMILLE</v>
      </c>
      <c r="H25" s="80">
        <v>0</v>
      </c>
      <c r="I25" s="81">
        <v>0</v>
      </c>
      <c r="J25" s="81">
        <v>10</v>
      </c>
      <c r="K25" s="81">
        <v>0</v>
      </c>
      <c r="L25" s="82">
        <v>0</v>
      </c>
      <c r="M25" s="80"/>
      <c r="N25" s="81"/>
      <c r="O25" s="76"/>
      <c r="P25" s="82"/>
      <c r="Q25" s="132">
        <f t="shared" si="3"/>
        <v>10</v>
      </c>
      <c r="R25" s="133"/>
      <c r="T25" s="135" t="s">
        <v>125</v>
      </c>
      <c r="U25" s="135" t="s">
        <v>126</v>
      </c>
      <c r="V25" s="135" t="s">
        <v>127</v>
      </c>
      <c r="W25" s="135" t="s">
        <v>128</v>
      </c>
      <c r="X25" s="135" t="s">
        <v>129</v>
      </c>
      <c r="AD25" s="134"/>
    </row>
    <row r="26" spans="1:18" ht="15.75" customHeight="1">
      <c r="A26" s="23" t="str">
        <f t="shared" si="0"/>
        <v>PDL</v>
      </c>
      <c r="B26" s="23">
        <f t="shared" si="0"/>
        <v>44</v>
      </c>
      <c r="C26" s="60">
        <v>6</v>
      </c>
      <c r="D26" s="130" t="str">
        <f t="shared" si="1"/>
        <v>LABEGORRE Marc</v>
      </c>
      <c r="E26" s="23">
        <f t="shared" si="1"/>
        <v>1</v>
      </c>
      <c r="F26" s="23"/>
      <c r="G26" s="131" t="str">
        <f t="shared" si="2"/>
        <v>JUDO CLUB NANTES</v>
      </c>
      <c r="H26" s="80">
        <v>10</v>
      </c>
      <c r="I26" s="81">
        <v>10</v>
      </c>
      <c r="J26" s="81">
        <v>10</v>
      </c>
      <c r="K26" s="81">
        <v>10</v>
      </c>
      <c r="L26" s="82">
        <v>0</v>
      </c>
      <c r="M26" s="80"/>
      <c r="N26" s="81"/>
      <c r="O26" s="76"/>
      <c r="P26" s="82"/>
      <c r="Q26" s="132">
        <f t="shared" si="3"/>
        <v>40</v>
      </c>
      <c r="R26" s="133"/>
    </row>
    <row r="27" spans="1:29" ht="15.75" customHeight="1">
      <c r="A27" s="23" t="str">
        <f t="shared" si="0"/>
        <v>PDL</v>
      </c>
      <c r="B27" s="23">
        <f t="shared" si="0"/>
        <v>49</v>
      </c>
      <c r="C27" s="60">
        <v>7</v>
      </c>
      <c r="D27" s="130" t="str">
        <f t="shared" si="1"/>
        <v>BOURIGAULT Sylvain</v>
      </c>
      <c r="E27" s="23">
        <f t="shared" si="1"/>
        <v>1</v>
      </c>
      <c r="F27" s="23"/>
      <c r="G27" s="131" t="str">
        <f t="shared" si="2"/>
        <v>JUDO CLUB ANGERS LA ROSERAIE</v>
      </c>
      <c r="H27" s="80">
        <v>0</v>
      </c>
      <c r="I27" s="81">
        <v>0</v>
      </c>
      <c r="J27" s="81">
        <v>0</v>
      </c>
      <c r="K27" s="81">
        <v>10</v>
      </c>
      <c r="L27" s="82">
        <v>10</v>
      </c>
      <c r="M27" s="136"/>
      <c r="N27" s="137"/>
      <c r="O27" s="138"/>
      <c r="P27" s="139"/>
      <c r="Q27" s="132">
        <f t="shared" si="3"/>
        <v>20</v>
      </c>
      <c r="R27" s="13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29" ht="15.75" customHeight="1">
      <c r="A28" s="23" t="str">
        <f t="shared" si="0"/>
        <v>PDL</v>
      </c>
      <c r="B28" s="23">
        <f t="shared" si="0"/>
        <v>85</v>
      </c>
      <c r="C28" s="60">
        <v>8</v>
      </c>
      <c r="D28" s="130" t="str">
        <f t="shared" si="1"/>
        <v>GUIHARD Bastien</v>
      </c>
      <c r="E28" s="23">
        <f t="shared" si="1"/>
        <v>1</v>
      </c>
      <c r="F28" s="23"/>
      <c r="G28" s="131" t="str">
        <f t="shared" si="2"/>
        <v>AL JUDO CLUB MONTAIGU</v>
      </c>
      <c r="H28" s="80">
        <v>0</v>
      </c>
      <c r="I28" s="81">
        <v>7</v>
      </c>
      <c r="J28" s="81">
        <v>0</v>
      </c>
      <c r="K28" s="81">
        <v>10</v>
      </c>
      <c r="L28" s="82">
        <v>0</v>
      </c>
      <c r="M28" s="80"/>
      <c r="N28" s="81"/>
      <c r="O28" s="76"/>
      <c r="P28" s="82"/>
      <c r="Q28" s="132">
        <f t="shared" si="3"/>
        <v>17</v>
      </c>
      <c r="R28" s="133"/>
      <c r="Z28" s="103"/>
      <c r="AA28" s="103"/>
      <c r="AB28" s="103"/>
      <c r="AC28" s="103"/>
    </row>
    <row r="29" spans="1:18" ht="15.75" customHeight="1">
      <c r="A29" s="23" t="str">
        <f t="shared" si="0"/>
        <v>PDL</v>
      </c>
      <c r="B29" s="23">
        <f t="shared" si="0"/>
        <v>44</v>
      </c>
      <c r="C29" s="60">
        <v>9</v>
      </c>
      <c r="D29" s="130" t="str">
        <f t="shared" si="1"/>
        <v>THOMAS Glenn</v>
      </c>
      <c r="E29" s="23">
        <f t="shared" si="1"/>
        <v>1</v>
      </c>
      <c r="F29" s="23"/>
      <c r="G29" s="131" t="str">
        <f t="shared" si="2"/>
        <v>J.C.DE HERIC</v>
      </c>
      <c r="H29" s="80">
        <v>10</v>
      </c>
      <c r="I29" s="81">
        <v>0</v>
      </c>
      <c r="J29" s="81">
        <v>10</v>
      </c>
      <c r="K29" s="81">
        <v>0</v>
      </c>
      <c r="L29" s="82">
        <v>0</v>
      </c>
      <c r="M29" s="80"/>
      <c r="N29" s="81"/>
      <c r="O29" s="76"/>
      <c r="P29" s="82"/>
      <c r="Q29" s="132">
        <f t="shared" si="3"/>
        <v>20</v>
      </c>
      <c r="R29" s="133"/>
    </row>
    <row r="30" spans="1:18" ht="15.75" customHeight="1" thickBot="1">
      <c r="A30" s="23" t="str">
        <f t="shared" si="0"/>
        <v>PDL</v>
      </c>
      <c r="B30" s="23">
        <f t="shared" si="0"/>
        <v>85</v>
      </c>
      <c r="C30" s="60">
        <v>10</v>
      </c>
      <c r="D30" s="130" t="str">
        <f t="shared" si="1"/>
        <v>CHARBONNIER Julien</v>
      </c>
      <c r="E30" s="23">
        <f t="shared" si="1"/>
        <v>1</v>
      </c>
      <c r="F30" s="23"/>
      <c r="G30" s="131" t="str">
        <f t="shared" si="2"/>
        <v>JUDO 85</v>
      </c>
      <c r="H30" s="83">
        <v>10</v>
      </c>
      <c r="I30" s="84">
        <v>10</v>
      </c>
      <c r="J30" s="84">
        <v>10</v>
      </c>
      <c r="K30" s="84">
        <v>7</v>
      </c>
      <c r="L30" s="85">
        <v>10</v>
      </c>
      <c r="M30" s="83"/>
      <c r="N30" s="84"/>
      <c r="O30" s="86"/>
      <c r="P30" s="85"/>
      <c r="Q30" s="140">
        <f t="shared" si="3"/>
        <v>47</v>
      </c>
      <c r="R30" s="133"/>
    </row>
    <row r="31" spans="3:15" ht="12.75">
      <c r="C31" s="95"/>
      <c r="D31" s="141"/>
      <c r="E31" s="141"/>
      <c r="F31" s="141"/>
      <c r="G31" s="141"/>
      <c r="H31" s="141"/>
      <c r="I31" s="141"/>
      <c r="J31" s="141"/>
      <c r="K31" s="141"/>
      <c r="L31" s="141"/>
      <c r="M31" s="1"/>
      <c r="N31" s="89" t="s">
        <v>58</v>
      </c>
      <c r="O31" s="1"/>
    </row>
    <row r="32" spans="3:7" ht="11.25">
      <c r="C32" s="95"/>
      <c r="G32" s="142"/>
    </row>
    <row r="33" ht="9">
      <c r="C33" s="95"/>
    </row>
  </sheetData>
  <mergeCells count="9">
    <mergeCell ref="M19:Q19"/>
    <mergeCell ref="T20:X21"/>
    <mergeCell ref="AE21:AE22"/>
    <mergeCell ref="AF21:AF22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93" bestFit="1" customWidth="1"/>
    <col min="2" max="2" width="5.140625" style="93" bestFit="1" customWidth="1"/>
    <col min="3" max="3" width="3.28125" style="96" bestFit="1" customWidth="1"/>
    <col min="4" max="4" width="22.140625" style="95" customWidth="1"/>
    <col min="5" max="5" width="3.140625" style="95" customWidth="1"/>
    <col min="6" max="6" width="6.7109375" style="93" customWidth="1"/>
    <col min="7" max="7" width="19.421875" style="95" customWidth="1"/>
    <col min="8" max="32" width="4.00390625" style="95" customWidth="1"/>
    <col min="33" max="16384" width="11.421875" style="95" customWidth="1"/>
  </cols>
  <sheetData>
    <row r="1" spans="3:22" ht="13.5" thickBot="1">
      <c r="C1" s="94">
        <v>10</v>
      </c>
      <c r="F1" s="3"/>
      <c r="G1" s="1"/>
      <c r="H1" s="1"/>
      <c r="I1" s="1"/>
      <c r="J1" s="1"/>
      <c r="K1" s="1"/>
      <c r="L1" s="1"/>
      <c r="M1" s="1"/>
      <c r="N1" s="1"/>
      <c r="O1" s="1"/>
      <c r="P1" s="254" t="s">
        <v>0</v>
      </c>
      <c r="Q1" s="254"/>
      <c r="R1" s="254"/>
      <c r="S1" s="1"/>
      <c r="T1" s="1"/>
      <c r="U1" s="1"/>
      <c r="V1" s="3"/>
    </row>
    <row r="2" spans="6:22" ht="16.5" customHeight="1" thickBot="1">
      <c r="F2" s="5" t="s">
        <v>1</v>
      </c>
      <c r="G2" s="6" t="s">
        <v>130</v>
      </c>
      <c r="H2" s="1"/>
      <c r="I2" s="1"/>
      <c r="J2" s="7" t="s">
        <v>3</v>
      </c>
      <c r="K2" s="255">
        <v>40852</v>
      </c>
      <c r="L2" s="255"/>
      <c r="M2" s="255"/>
      <c r="N2" s="255"/>
      <c r="O2" s="1"/>
      <c r="P2" s="256"/>
      <c r="Q2" s="256"/>
      <c r="R2" s="258"/>
      <c r="S2" s="1"/>
      <c r="V2" s="3"/>
    </row>
    <row r="3" spans="6:22" ht="13.5" customHeight="1" thickBot="1">
      <c r="F3" s="3"/>
      <c r="G3" s="1"/>
      <c r="H3" s="97"/>
      <c r="I3" s="97"/>
      <c r="J3" s="1"/>
      <c r="K3" s="1"/>
      <c r="L3" s="1"/>
      <c r="M3" s="1"/>
      <c r="N3" s="1"/>
      <c r="O3" s="1"/>
      <c r="P3" s="257"/>
      <c r="Q3" s="257"/>
      <c r="R3" s="259"/>
      <c r="S3" s="1"/>
      <c r="T3" s="1"/>
      <c r="U3" s="1"/>
      <c r="V3" s="3"/>
    </row>
    <row r="4" spans="6:22" ht="12.75">
      <c r="F4" s="95"/>
      <c r="G4" s="13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</row>
    <row r="5" spans="6:22" ht="12.75">
      <c r="F5" s="12" t="s">
        <v>6</v>
      </c>
      <c r="G5" s="14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</row>
    <row r="6" spans="6:22" ht="12.75">
      <c r="F6" s="3"/>
      <c r="G6" s="1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</row>
    <row r="7" spans="8:32" ht="13.5" thickBot="1"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98"/>
      <c r="X7" s="98"/>
      <c r="Y7" s="98"/>
      <c r="Z7" s="98"/>
      <c r="AA7" s="98"/>
      <c r="AB7" s="98"/>
      <c r="AC7" s="98"/>
      <c r="AD7" s="99"/>
      <c r="AE7" s="99"/>
      <c r="AF7" s="99"/>
    </row>
    <row r="8" spans="1:32" s="103" customFormat="1" ht="14.25" customHeight="1" thickBot="1">
      <c r="A8" s="16" t="s">
        <v>8</v>
      </c>
      <c r="B8" s="16" t="s">
        <v>9</v>
      </c>
      <c r="C8" s="60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00" t="s">
        <v>21</v>
      </c>
      <c r="I8" s="100" t="s">
        <v>82</v>
      </c>
      <c r="J8" s="100" t="s">
        <v>25</v>
      </c>
      <c r="K8" s="100" t="s">
        <v>83</v>
      </c>
      <c r="L8" s="100" t="s">
        <v>84</v>
      </c>
      <c r="M8" s="100" t="s">
        <v>24</v>
      </c>
      <c r="N8" s="100" t="s">
        <v>85</v>
      </c>
      <c r="O8" s="100" t="s">
        <v>86</v>
      </c>
      <c r="P8" s="100" t="s">
        <v>26</v>
      </c>
      <c r="Q8" s="100" t="s">
        <v>87</v>
      </c>
      <c r="R8" s="100" t="s">
        <v>18</v>
      </c>
      <c r="S8" s="100" t="s">
        <v>22</v>
      </c>
      <c r="T8" s="100" t="s">
        <v>88</v>
      </c>
      <c r="U8" s="100" t="s">
        <v>89</v>
      </c>
      <c r="V8" s="100" t="s">
        <v>90</v>
      </c>
      <c r="W8" s="100" t="s">
        <v>28</v>
      </c>
      <c r="X8" s="100" t="s">
        <v>91</v>
      </c>
      <c r="Y8" s="100" t="s">
        <v>92</v>
      </c>
      <c r="Z8" s="100" t="s">
        <v>19</v>
      </c>
      <c r="AA8" s="100" t="s">
        <v>93</v>
      </c>
      <c r="AB8" s="100" t="s">
        <v>20</v>
      </c>
      <c r="AC8" s="100" t="s">
        <v>94</v>
      </c>
      <c r="AD8" s="101" t="s">
        <v>95</v>
      </c>
      <c r="AE8" s="101" t="s">
        <v>96</v>
      </c>
      <c r="AF8" s="102" t="s">
        <v>97</v>
      </c>
    </row>
    <row r="9" spans="1:32" s="110" customFormat="1" ht="24.75" customHeight="1" thickBot="1">
      <c r="A9" s="23" t="s">
        <v>30</v>
      </c>
      <c r="B9" s="23">
        <v>72</v>
      </c>
      <c r="C9" s="60">
        <v>1</v>
      </c>
      <c r="D9" s="104" t="s">
        <v>131</v>
      </c>
      <c r="E9" s="23">
        <v>1</v>
      </c>
      <c r="F9" s="23">
        <v>66</v>
      </c>
      <c r="G9" s="105" t="s">
        <v>132</v>
      </c>
      <c r="H9" s="106"/>
      <c r="I9" s="107"/>
      <c r="J9" s="107"/>
      <c r="K9" s="107"/>
      <c r="L9" s="107"/>
      <c r="M9" s="108"/>
      <c r="N9" s="107"/>
      <c r="O9" s="107"/>
      <c r="P9" s="107"/>
      <c r="Q9" s="107"/>
      <c r="R9" s="108"/>
      <c r="S9" s="107"/>
      <c r="T9" s="107"/>
      <c r="U9" s="107"/>
      <c r="V9" s="107"/>
      <c r="W9" s="108"/>
      <c r="X9" s="107"/>
      <c r="Y9" s="107"/>
      <c r="Z9" s="107"/>
      <c r="AA9" s="108"/>
      <c r="AB9" s="107"/>
      <c r="AC9" s="107"/>
      <c r="AD9" s="107"/>
      <c r="AE9" s="107"/>
      <c r="AF9" s="109"/>
    </row>
    <row r="10" spans="1:32" s="103" customFormat="1" ht="24.75" customHeight="1" thickBot="1">
      <c r="A10" s="23" t="s">
        <v>30</v>
      </c>
      <c r="B10" s="23">
        <v>44</v>
      </c>
      <c r="C10" s="60">
        <v>2</v>
      </c>
      <c r="D10" s="111" t="s">
        <v>133</v>
      </c>
      <c r="E10" s="23">
        <v>1</v>
      </c>
      <c r="F10" s="23">
        <v>66</v>
      </c>
      <c r="G10" s="105" t="s">
        <v>134</v>
      </c>
      <c r="H10" s="107"/>
      <c r="I10" s="107"/>
      <c r="J10" s="112"/>
      <c r="K10" s="107"/>
      <c r="L10" s="107"/>
      <c r="M10" s="107"/>
      <c r="N10" s="107"/>
      <c r="O10" s="112"/>
      <c r="P10" s="107"/>
      <c r="Q10" s="107"/>
      <c r="R10" s="107"/>
      <c r="S10" s="112"/>
      <c r="T10" s="107"/>
      <c r="U10" s="107"/>
      <c r="V10" s="107"/>
      <c r="W10" s="107"/>
      <c r="X10" s="107"/>
      <c r="Y10" s="112"/>
      <c r="Z10" s="107"/>
      <c r="AA10" s="107"/>
      <c r="AB10" s="112"/>
      <c r="AC10" s="107"/>
      <c r="AD10" s="107"/>
      <c r="AE10" s="107"/>
      <c r="AF10" s="109"/>
    </row>
    <row r="11" spans="1:32" s="103" customFormat="1" ht="24.75" customHeight="1" thickBot="1">
      <c r="A11" s="23" t="s">
        <v>30</v>
      </c>
      <c r="B11" s="23">
        <v>44</v>
      </c>
      <c r="C11" s="60">
        <v>3</v>
      </c>
      <c r="D11" s="111" t="s">
        <v>135</v>
      </c>
      <c r="E11" s="23">
        <v>1</v>
      </c>
      <c r="F11" s="23">
        <v>68</v>
      </c>
      <c r="G11" s="105" t="s">
        <v>136</v>
      </c>
      <c r="H11" s="113"/>
      <c r="I11" s="107"/>
      <c r="J11" s="107"/>
      <c r="K11" s="107"/>
      <c r="L11" s="107"/>
      <c r="M11" s="107"/>
      <c r="N11" s="107"/>
      <c r="O11" s="107"/>
      <c r="P11" s="112"/>
      <c r="Q11" s="107"/>
      <c r="R11" s="107"/>
      <c r="S11" s="107"/>
      <c r="T11" s="107"/>
      <c r="U11" s="112"/>
      <c r="V11" s="107"/>
      <c r="W11" s="107"/>
      <c r="X11" s="107"/>
      <c r="Y11" s="107"/>
      <c r="Z11" s="112"/>
      <c r="AA11" s="107"/>
      <c r="AB11" s="107"/>
      <c r="AC11" s="107"/>
      <c r="AD11" s="112"/>
      <c r="AE11" s="107"/>
      <c r="AF11" s="109"/>
    </row>
    <row r="12" spans="1:32" s="103" customFormat="1" ht="24.75" customHeight="1" thickBot="1">
      <c r="A12" s="23" t="s">
        <v>30</v>
      </c>
      <c r="B12" s="23">
        <v>49</v>
      </c>
      <c r="C12" s="60">
        <v>4</v>
      </c>
      <c r="D12" s="104" t="s">
        <v>137</v>
      </c>
      <c r="E12" s="23">
        <v>1</v>
      </c>
      <c r="F12" s="23">
        <v>68</v>
      </c>
      <c r="G12" s="105" t="s">
        <v>138</v>
      </c>
      <c r="H12" s="107"/>
      <c r="I12" s="107"/>
      <c r="J12" s="112"/>
      <c r="K12" s="107"/>
      <c r="L12" s="107"/>
      <c r="M12" s="107"/>
      <c r="N12" s="112"/>
      <c r="O12" s="107"/>
      <c r="P12" s="107"/>
      <c r="Q12" s="107"/>
      <c r="R12" s="112"/>
      <c r="S12" s="107"/>
      <c r="T12" s="107"/>
      <c r="U12" s="107"/>
      <c r="V12" s="112"/>
      <c r="W12" s="107"/>
      <c r="X12" s="107"/>
      <c r="Y12" s="107"/>
      <c r="Z12" s="107"/>
      <c r="AA12" s="107"/>
      <c r="AB12" s="107"/>
      <c r="AC12" s="107"/>
      <c r="AD12" s="107"/>
      <c r="AE12" s="112"/>
      <c r="AF12" s="109"/>
    </row>
    <row r="13" spans="1:32" s="103" customFormat="1" ht="24.75" customHeight="1" thickBot="1">
      <c r="A13" s="23" t="s">
        <v>30</v>
      </c>
      <c r="B13" s="23">
        <v>44</v>
      </c>
      <c r="C13" s="60">
        <v>5</v>
      </c>
      <c r="D13" s="111" t="s">
        <v>139</v>
      </c>
      <c r="E13" s="23">
        <v>1</v>
      </c>
      <c r="F13" s="23">
        <v>71</v>
      </c>
      <c r="G13" s="105" t="s">
        <v>36</v>
      </c>
      <c r="H13" s="107"/>
      <c r="I13" s="107"/>
      <c r="J13" s="107"/>
      <c r="K13" s="112"/>
      <c r="L13" s="107"/>
      <c r="M13" s="107"/>
      <c r="N13" s="107"/>
      <c r="O13" s="107"/>
      <c r="P13" s="112"/>
      <c r="Q13" s="107"/>
      <c r="R13" s="107"/>
      <c r="S13" s="107"/>
      <c r="T13" s="107"/>
      <c r="U13" s="107"/>
      <c r="V13" s="107"/>
      <c r="W13" s="112"/>
      <c r="X13" s="107"/>
      <c r="Y13" s="107"/>
      <c r="Z13" s="107"/>
      <c r="AA13" s="107"/>
      <c r="AB13" s="112"/>
      <c r="AC13" s="107"/>
      <c r="AD13" s="107"/>
      <c r="AE13" s="107"/>
      <c r="AF13" s="112"/>
    </row>
    <row r="14" spans="1:32" s="103" customFormat="1" ht="24.75" customHeight="1" thickBot="1">
      <c r="A14" s="23" t="s">
        <v>30</v>
      </c>
      <c r="B14" s="23">
        <v>85</v>
      </c>
      <c r="C14" s="60">
        <v>6</v>
      </c>
      <c r="D14" s="111" t="s">
        <v>140</v>
      </c>
      <c r="E14" s="23">
        <v>1</v>
      </c>
      <c r="F14" s="23">
        <v>72</v>
      </c>
      <c r="G14" s="105" t="s">
        <v>62</v>
      </c>
      <c r="H14" s="107"/>
      <c r="I14" s="107"/>
      <c r="J14" s="107"/>
      <c r="K14" s="107"/>
      <c r="L14" s="107"/>
      <c r="M14" s="112"/>
      <c r="N14" s="107"/>
      <c r="O14" s="107"/>
      <c r="P14" s="107"/>
      <c r="Q14" s="112"/>
      <c r="R14" s="107"/>
      <c r="S14" s="112"/>
      <c r="T14" s="107"/>
      <c r="U14" s="107"/>
      <c r="V14" s="107"/>
      <c r="W14" s="107"/>
      <c r="X14" s="107"/>
      <c r="Y14" s="107"/>
      <c r="Z14" s="112"/>
      <c r="AA14" s="107"/>
      <c r="AB14" s="107"/>
      <c r="AC14" s="112"/>
      <c r="AD14" s="107"/>
      <c r="AE14" s="107"/>
      <c r="AF14" s="109"/>
    </row>
    <row r="15" spans="1:32" s="103" customFormat="1" ht="24.75" customHeight="1" thickBot="1">
      <c r="A15" s="23" t="s">
        <v>30</v>
      </c>
      <c r="B15" s="23">
        <v>44</v>
      </c>
      <c r="C15" s="60">
        <v>7</v>
      </c>
      <c r="D15" s="111" t="s">
        <v>141</v>
      </c>
      <c r="E15" s="23">
        <v>1</v>
      </c>
      <c r="F15" s="23">
        <v>72</v>
      </c>
      <c r="G15" s="105" t="s">
        <v>142</v>
      </c>
      <c r="H15" s="107"/>
      <c r="I15" s="107"/>
      <c r="J15" s="107"/>
      <c r="K15" s="107"/>
      <c r="L15" s="112"/>
      <c r="M15" s="107"/>
      <c r="N15" s="107"/>
      <c r="O15" s="112"/>
      <c r="P15" s="107"/>
      <c r="Q15" s="107"/>
      <c r="R15" s="107"/>
      <c r="S15" s="107"/>
      <c r="T15" s="107"/>
      <c r="U15" s="112"/>
      <c r="V15" s="107"/>
      <c r="W15" s="107"/>
      <c r="X15" s="112"/>
      <c r="Y15" s="107"/>
      <c r="Z15" s="107"/>
      <c r="AA15" s="112"/>
      <c r="AB15" s="107"/>
      <c r="AC15" s="107"/>
      <c r="AD15" s="107"/>
      <c r="AE15" s="107"/>
      <c r="AF15" s="109"/>
    </row>
    <row r="16" spans="1:32" s="103" customFormat="1" ht="24.75" customHeight="1" thickBot="1">
      <c r="A16" s="23" t="s">
        <v>30</v>
      </c>
      <c r="B16" s="23">
        <v>85</v>
      </c>
      <c r="C16" s="60">
        <v>8</v>
      </c>
      <c r="D16" s="111" t="s">
        <v>143</v>
      </c>
      <c r="E16" s="23">
        <v>1</v>
      </c>
      <c r="F16" s="23">
        <v>73</v>
      </c>
      <c r="G16" s="105" t="s">
        <v>144</v>
      </c>
      <c r="H16" s="107"/>
      <c r="I16" s="112"/>
      <c r="J16" s="107"/>
      <c r="K16" s="107"/>
      <c r="L16" s="107"/>
      <c r="M16" s="107"/>
      <c r="N16" s="112"/>
      <c r="O16" s="107"/>
      <c r="P16" s="107"/>
      <c r="Q16" s="107"/>
      <c r="R16" s="107"/>
      <c r="S16" s="107"/>
      <c r="T16" s="114"/>
      <c r="U16" s="107"/>
      <c r="V16" s="107"/>
      <c r="W16" s="107"/>
      <c r="X16" s="107"/>
      <c r="Y16" s="112"/>
      <c r="Z16" s="107"/>
      <c r="AA16" s="107"/>
      <c r="AB16" s="107"/>
      <c r="AC16" s="107"/>
      <c r="AD16" s="112"/>
      <c r="AE16" s="107"/>
      <c r="AF16" s="109"/>
    </row>
    <row r="17" spans="1:32" s="103" customFormat="1" ht="24.75" customHeight="1" thickBot="1">
      <c r="A17" s="23" t="s">
        <v>30</v>
      </c>
      <c r="B17" s="23">
        <v>72</v>
      </c>
      <c r="C17" s="60">
        <v>9</v>
      </c>
      <c r="D17" s="111" t="s">
        <v>145</v>
      </c>
      <c r="E17" s="23">
        <v>1</v>
      </c>
      <c r="F17" s="23">
        <v>73</v>
      </c>
      <c r="G17" s="105" t="s">
        <v>146</v>
      </c>
      <c r="H17" s="107"/>
      <c r="I17" s="107"/>
      <c r="J17" s="107"/>
      <c r="K17" s="112"/>
      <c r="L17" s="107"/>
      <c r="M17" s="107"/>
      <c r="N17" s="107"/>
      <c r="O17" s="107"/>
      <c r="P17" s="107"/>
      <c r="Q17" s="112"/>
      <c r="R17" s="107"/>
      <c r="S17" s="107"/>
      <c r="T17" s="112"/>
      <c r="U17" s="107"/>
      <c r="V17" s="107"/>
      <c r="W17" s="107"/>
      <c r="X17" s="112"/>
      <c r="Y17" s="107"/>
      <c r="Z17" s="107"/>
      <c r="AA17" s="107"/>
      <c r="AB17" s="107"/>
      <c r="AC17" s="107"/>
      <c r="AD17" s="107"/>
      <c r="AE17" s="112"/>
      <c r="AF17" s="109"/>
    </row>
    <row r="18" spans="1:32" s="103" customFormat="1" ht="24.75" customHeight="1" thickBot="1">
      <c r="A18" s="23" t="s">
        <v>147</v>
      </c>
      <c r="B18" s="23">
        <v>79</v>
      </c>
      <c r="C18" s="60">
        <v>10</v>
      </c>
      <c r="D18" s="111" t="s">
        <v>148</v>
      </c>
      <c r="E18" s="23">
        <v>1</v>
      </c>
      <c r="F18" s="23">
        <v>73</v>
      </c>
      <c r="G18" s="105" t="s">
        <v>149</v>
      </c>
      <c r="H18" s="115"/>
      <c r="I18" s="112"/>
      <c r="J18" s="115"/>
      <c r="K18" s="115"/>
      <c r="L18" s="112"/>
      <c r="M18" s="115"/>
      <c r="N18" s="115"/>
      <c r="O18" s="115"/>
      <c r="P18" s="115"/>
      <c r="Q18" s="115"/>
      <c r="R18" s="115"/>
      <c r="S18" s="115"/>
      <c r="T18" s="115"/>
      <c r="U18" s="115"/>
      <c r="V18" s="112"/>
      <c r="W18" s="115"/>
      <c r="X18" s="115"/>
      <c r="Y18" s="115"/>
      <c r="Z18" s="115"/>
      <c r="AA18" s="115"/>
      <c r="AB18" s="115"/>
      <c r="AC18" s="112"/>
      <c r="AD18" s="115"/>
      <c r="AE18" s="115"/>
      <c r="AF18" s="112"/>
    </row>
    <row r="19" spans="4:17" ht="24.75" customHeight="1" thickBot="1">
      <c r="D19" s="116"/>
      <c r="E19" s="117"/>
      <c r="F19" s="117"/>
      <c r="G19" s="116"/>
      <c r="M19" s="260" t="s">
        <v>43</v>
      </c>
      <c r="N19" s="260"/>
      <c r="O19" s="260"/>
      <c r="P19" s="260"/>
      <c r="Q19" s="260"/>
    </row>
    <row r="20" spans="1:32" s="103" customFormat="1" ht="24" customHeight="1" thickBot="1">
      <c r="A20" s="16" t="s">
        <v>8</v>
      </c>
      <c r="B20" s="16" t="s">
        <v>9</v>
      </c>
      <c r="C20" s="60" t="s">
        <v>10</v>
      </c>
      <c r="D20" s="16" t="s">
        <v>11</v>
      </c>
      <c r="E20" s="16" t="s">
        <v>12</v>
      </c>
      <c r="F20" s="17" t="s">
        <v>44</v>
      </c>
      <c r="G20" s="118" t="s">
        <v>14</v>
      </c>
      <c r="H20" s="119" t="s">
        <v>45</v>
      </c>
      <c r="I20" s="120" t="s">
        <v>46</v>
      </c>
      <c r="J20" s="120" t="s">
        <v>47</v>
      </c>
      <c r="K20" s="120" t="s">
        <v>48</v>
      </c>
      <c r="L20" s="121" t="s">
        <v>49</v>
      </c>
      <c r="M20" s="122" t="s">
        <v>50</v>
      </c>
      <c r="N20" s="123" t="s">
        <v>51</v>
      </c>
      <c r="O20" s="123" t="s">
        <v>52</v>
      </c>
      <c r="P20" s="124" t="s">
        <v>53</v>
      </c>
      <c r="Q20" s="125" t="s">
        <v>54</v>
      </c>
      <c r="R20" s="126" t="s">
        <v>55</v>
      </c>
      <c r="T20" s="261" t="s">
        <v>115</v>
      </c>
      <c r="U20" s="261"/>
      <c r="V20" s="261"/>
      <c r="W20" s="261"/>
      <c r="X20" s="261"/>
      <c r="AD20" s="127" t="s">
        <v>44</v>
      </c>
      <c r="AE20" s="128" t="s">
        <v>56</v>
      </c>
      <c r="AF20" s="129" t="s">
        <v>57</v>
      </c>
    </row>
    <row r="21" spans="1:32" ht="15.75" customHeight="1">
      <c r="A21" s="23" t="str">
        <f aca="true" t="shared" si="0" ref="A21:B30">A9</f>
        <v>PDL</v>
      </c>
      <c r="B21" s="23">
        <f t="shared" si="0"/>
        <v>72</v>
      </c>
      <c r="C21" s="60">
        <v>1</v>
      </c>
      <c r="D21" s="130" t="str">
        <f aca="true" t="shared" si="1" ref="D21:E30">D9</f>
        <v>GELIN Alexandre</v>
      </c>
      <c r="E21" s="23">
        <f t="shared" si="1"/>
        <v>1</v>
      </c>
      <c r="F21" s="23"/>
      <c r="G21" s="131" t="str">
        <f aca="true" t="shared" si="2" ref="G21:G30">G9</f>
        <v>JUDO CLUB DU MANS</v>
      </c>
      <c r="H21" s="71"/>
      <c r="I21" s="72"/>
      <c r="J21" s="72"/>
      <c r="K21" s="72"/>
      <c r="L21" s="73"/>
      <c r="M21" s="71"/>
      <c r="N21" s="72"/>
      <c r="O21" s="74"/>
      <c r="P21" s="73"/>
      <c r="Q21" s="132">
        <f aca="true" t="shared" si="3" ref="Q21:Q30">SUM(H21:P21)</f>
        <v>0</v>
      </c>
      <c r="R21" s="133"/>
      <c r="T21" s="262"/>
      <c r="U21" s="262"/>
      <c r="V21" s="262"/>
      <c r="W21" s="262"/>
      <c r="X21" s="262"/>
      <c r="AD21" s="134"/>
      <c r="AE21" s="263">
        <v>7</v>
      </c>
      <c r="AF21" s="265">
        <v>10</v>
      </c>
    </row>
    <row r="22" spans="1:32" ht="15.75" customHeight="1" thickBot="1">
      <c r="A22" s="23" t="str">
        <f t="shared" si="0"/>
        <v>PDL</v>
      </c>
      <c r="B22" s="23">
        <f t="shared" si="0"/>
        <v>44</v>
      </c>
      <c r="C22" s="60">
        <v>2</v>
      </c>
      <c r="D22" s="130" t="str">
        <f t="shared" si="1"/>
        <v>MENARD Mathieu</v>
      </c>
      <c r="E22" s="23">
        <f t="shared" si="1"/>
        <v>1</v>
      </c>
      <c r="F22" s="23"/>
      <c r="G22" s="131" t="str">
        <f t="shared" si="2"/>
        <v>DOJO SAVENAISIEN</v>
      </c>
      <c r="H22" s="80"/>
      <c r="I22" s="81"/>
      <c r="J22" s="81"/>
      <c r="K22" s="81"/>
      <c r="L22" s="82"/>
      <c r="M22" s="80"/>
      <c r="N22" s="81"/>
      <c r="O22" s="76"/>
      <c r="P22" s="82"/>
      <c r="Q22" s="132">
        <f t="shared" si="3"/>
        <v>0</v>
      </c>
      <c r="R22" s="133"/>
      <c r="T22" s="135" t="s">
        <v>15</v>
      </c>
      <c r="U22" s="135" t="s">
        <v>116</v>
      </c>
      <c r="V22" s="135" t="s">
        <v>117</v>
      </c>
      <c r="W22" s="135" t="s">
        <v>118</v>
      </c>
      <c r="X22" s="135" t="s">
        <v>29</v>
      </c>
      <c r="AD22" s="134"/>
      <c r="AE22" s="264"/>
      <c r="AF22" s="266"/>
    </row>
    <row r="23" spans="1:30" ht="15.75" customHeight="1">
      <c r="A23" s="23" t="str">
        <f t="shared" si="0"/>
        <v>PDL</v>
      </c>
      <c r="B23" s="23">
        <f t="shared" si="0"/>
        <v>44</v>
      </c>
      <c r="C23" s="60">
        <v>3</v>
      </c>
      <c r="D23" s="130" t="str">
        <f t="shared" si="1"/>
        <v>CESBRON Julien</v>
      </c>
      <c r="E23" s="23">
        <f t="shared" si="1"/>
        <v>1</v>
      </c>
      <c r="F23" s="23"/>
      <c r="G23" s="131" t="str">
        <f t="shared" si="2"/>
        <v>JC LA MONTAGNE</v>
      </c>
      <c r="H23" s="80"/>
      <c r="I23" s="81"/>
      <c r="J23" s="81"/>
      <c r="K23" s="81"/>
      <c r="L23" s="82"/>
      <c r="M23" s="80"/>
      <c r="N23" s="81"/>
      <c r="O23" s="76"/>
      <c r="P23" s="82"/>
      <c r="Q23" s="132">
        <f t="shared" si="3"/>
        <v>0</v>
      </c>
      <c r="R23" s="133"/>
      <c r="T23" s="135" t="s">
        <v>23</v>
      </c>
      <c r="U23" s="135" t="s">
        <v>27</v>
      </c>
      <c r="V23" s="135" t="s">
        <v>119</v>
      </c>
      <c r="W23" s="135" t="s">
        <v>17</v>
      </c>
      <c r="X23" s="135" t="s">
        <v>120</v>
      </c>
      <c r="AD23" s="134"/>
    </row>
    <row r="24" spans="1:30" ht="15.75" customHeight="1">
      <c r="A24" s="23" t="str">
        <f t="shared" si="0"/>
        <v>PDL</v>
      </c>
      <c r="B24" s="23">
        <f t="shared" si="0"/>
        <v>49</v>
      </c>
      <c r="C24" s="60">
        <v>4</v>
      </c>
      <c r="D24" s="130" t="str">
        <f t="shared" si="1"/>
        <v>PELLERIN Thibaud</v>
      </c>
      <c r="E24" s="23">
        <f t="shared" si="1"/>
        <v>1</v>
      </c>
      <c r="F24" s="23"/>
      <c r="G24" s="131" t="str">
        <f t="shared" si="2"/>
        <v>BUDOKAN ANGERS JUDO</v>
      </c>
      <c r="H24" s="80"/>
      <c r="I24" s="81"/>
      <c r="J24" s="81"/>
      <c r="K24" s="81"/>
      <c r="L24" s="82"/>
      <c r="M24" s="80"/>
      <c r="N24" s="81"/>
      <c r="O24" s="76"/>
      <c r="P24" s="82"/>
      <c r="Q24" s="132">
        <f t="shared" si="3"/>
        <v>0</v>
      </c>
      <c r="R24" s="133"/>
      <c r="T24" s="135" t="s">
        <v>121</v>
      </c>
      <c r="U24" s="135" t="s">
        <v>122</v>
      </c>
      <c r="V24" s="135" t="s">
        <v>16</v>
      </c>
      <c r="W24" s="135" t="s">
        <v>123</v>
      </c>
      <c r="X24" s="135" t="s">
        <v>124</v>
      </c>
      <c r="AD24" s="134"/>
    </row>
    <row r="25" spans="1:30" ht="15.75" customHeight="1">
      <c r="A25" s="23" t="str">
        <f t="shared" si="0"/>
        <v>PDL</v>
      </c>
      <c r="B25" s="23">
        <f t="shared" si="0"/>
        <v>44</v>
      </c>
      <c r="C25" s="60">
        <v>5</v>
      </c>
      <c r="D25" s="130" t="str">
        <f t="shared" si="1"/>
        <v>VIAUD Thomas</v>
      </c>
      <c r="E25" s="23">
        <f t="shared" si="1"/>
        <v>1</v>
      </c>
      <c r="F25" s="23"/>
      <c r="G25" s="131" t="str">
        <f t="shared" si="2"/>
        <v>ASAG JUDO LA HAYE FOUASSIERE</v>
      </c>
      <c r="H25" s="80"/>
      <c r="I25" s="81"/>
      <c r="J25" s="81"/>
      <c r="K25" s="81"/>
      <c r="L25" s="82"/>
      <c r="M25" s="80"/>
      <c r="N25" s="81"/>
      <c r="O25" s="76"/>
      <c r="P25" s="82"/>
      <c r="Q25" s="132">
        <f t="shared" si="3"/>
        <v>0</v>
      </c>
      <c r="R25" s="133"/>
      <c r="T25" s="135" t="s">
        <v>125</v>
      </c>
      <c r="U25" s="135" t="s">
        <v>126</v>
      </c>
      <c r="V25" s="135" t="s">
        <v>127</v>
      </c>
      <c r="W25" s="135" t="s">
        <v>128</v>
      </c>
      <c r="X25" s="135" t="s">
        <v>129</v>
      </c>
      <c r="AD25" s="134"/>
    </row>
    <row r="26" spans="1:18" ht="15.75" customHeight="1">
      <c r="A26" s="23" t="str">
        <f t="shared" si="0"/>
        <v>PDL</v>
      </c>
      <c r="B26" s="23">
        <f t="shared" si="0"/>
        <v>85</v>
      </c>
      <c r="C26" s="60">
        <v>6</v>
      </c>
      <c r="D26" s="130" t="str">
        <f t="shared" si="1"/>
        <v>AUBERT Francois</v>
      </c>
      <c r="E26" s="23">
        <f t="shared" si="1"/>
        <v>1</v>
      </c>
      <c r="F26" s="23"/>
      <c r="G26" s="131" t="str">
        <f t="shared" si="2"/>
        <v>JUDO COTE DE LUMIERE</v>
      </c>
      <c r="H26" s="80"/>
      <c r="I26" s="81"/>
      <c r="J26" s="81"/>
      <c r="K26" s="81"/>
      <c r="L26" s="82"/>
      <c r="M26" s="80"/>
      <c r="N26" s="81"/>
      <c r="O26" s="76"/>
      <c r="P26" s="82"/>
      <c r="Q26" s="132">
        <f t="shared" si="3"/>
        <v>0</v>
      </c>
      <c r="R26" s="133"/>
    </row>
    <row r="27" spans="1:29" ht="15.75" customHeight="1">
      <c r="A27" s="23" t="str">
        <f t="shared" si="0"/>
        <v>PDL</v>
      </c>
      <c r="B27" s="23">
        <f t="shared" si="0"/>
        <v>44</v>
      </c>
      <c r="C27" s="60">
        <v>7</v>
      </c>
      <c r="D27" s="130" t="str">
        <f t="shared" si="1"/>
        <v>MUSSEAU Patrice</v>
      </c>
      <c r="E27" s="23">
        <f t="shared" si="1"/>
        <v>1</v>
      </c>
      <c r="F27" s="23"/>
      <c r="G27" s="131" t="str">
        <f t="shared" si="2"/>
        <v>DOJO PAIMBLOTIN</v>
      </c>
      <c r="H27" s="80"/>
      <c r="I27" s="81"/>
      <c r="J27" s="81"/>
      <c r="K27" s="81"/>
      <c r="L27" s="82"/>
      <c r="M27" s="136"/>
      <c r="N27" s="137"/>
      <c r="O27" s="138"/>
      <c r="P27" s="139"/>
      <c r="Q27" s="132">
        <f t="shared" si="3"/>
        <v>0</v>
      </c>
      <c r="R27" s="13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29" ht="15.75" customHeight="1">
      <c r="A28" s="23" t="str">
        <f t="shared" si="0"/>
        <v>PDL</v>
      </c>
      <c r="B28" s="23">
        <f t="shared" si="0"/>
        <v>85</v>
      </c>
      <c r="C28" s="60">
        <v>8</v>
      </c>
      <c r="D28" s="130" t="str">
        <f t="shared" si="1"/>
        <v>BREMAUD Vincent</v>
      </c>
      <c r="E28" s="23">
        <f t="shared" si="1"/>
        <v>1</v>
      </c>
      <c r="F28" s="23"/>
      <c r="G28" s="131" t="str">
        <f t="shared" si="2"/>
        <v>JUDO-KENDO CB FONTENAISIEN</v>
      </c>
      <c r="H28" s="80"/>
      <c r="I28" s="81"/>
      <c r="J28" s="81"/>
      <c r="K28" s="81"/>
      <c r="L28" s="82"/>
      <c r="M28" s="80"/>
      <c r="N28" s="81"/>
      <c r="O28" s="76"/>
      <c r="P28" s="82"/>
      <c r="Q28" s="132">
        <f t="shared" si="3"/>
        <v>0</v>
      </c>
      <c r="R28" s="133"/>
      <c r="Z28" s="103"/>
      <c r="AA28" s="103"/>
      <c r="AB28" s="103"/>
      <c r="AC28" s="103"/>
    </row>
    <row r="29" spans="1:18" ht="15.75" customHeight="1">
      <c r="A29" s="23" t="str">
        <f t="shared" si="0"/>
        <v>PDL</v>
      </c>
      <c r="B29" s="23">
        <f t="shared" si="0"/>
        <v>72</v>
      </c>
      <c r="C29" s="60">
        <v>9</v>
      </c>
      <c r="D29" s="130" t="str">
        <f t="shared" si="1"/>
        <v>MINIER J-Baptiste</v>
      </c>
      <c r="E29" s="23">
        <f t="shared" si="1"/>
        <v>1</v>
      </c>
      <c r="F29" s="23"/>
      <c r="G29" s="131" t="str">
        <f t="shared" si="2"/>
        <v>AS NEUVILLE</v>
      </c>
      <c r="H29" s="80"/>
      <c r="I29" s="81"/>
      <c r="J29" s="81"/>
      <c r="K29" s="81"/>
      <c r="L29" s="82"/>
      <c r="M29" s="80"/>
      <c r="N29" s="81"/>
      <c r="O29" s="76"/>
      <c r="P29" s="82"/>
      <c r="Q29" s="132">
        <f t="shared" si="3"/>
        <v>0</v>
      </c>
      <c r="R29" s="133"/>
    </row>
    <row r="30" spans="1:18" ht="15.75" customHeight="1" thickBot="1">
      <c r="A30" s="23" t="str">
        <f t="shared" si="0"/>
        <v>PC</v>
      </c>
      <c r="B30" s="23">
        <f t="shared" si="0"/>
        <v>79</v>
      </c>
      <c r="C30" s="60">
        <v>10</v>
      </c>
      <c r="D30" s="130" t="str">
        <f t="shared" si="1"/>
        <v>PAYEN Sylvain</v>
      </c>
      <c r="E30" s="23">
        <f t="shared" si="1"/>
        <v>1</v>
      </c>
      <c r="F30" s="23"/>
      <c r="G30" s="131" t="str">
        <f t="shared" si="2"/>
        <v>JUDO CLUB DE THOUARSAIS</v>
      </c>
      <c r="H30" s="83"/>
      <c r="I30" s="84"/>
      <c r="J30" s="84"/>
      <c r="K30" s="84"/>
      <c r="L30" s="85"/>
      <c r="M30" s="83"/>
      <c r="N30" s="84"/>
      <c r="O30" s="86"/>
      <c r="P30" s="85"/>
      <c r="Q30" s="140">
        <f t="shared" si="3"/>
        <v>0</v>
      </c>
      <c r="R30" s="133"/>
    </row>
    <row r="31" spans="3:15" ht="12.75">
      <c r="C31" s="95"/>
      <c r="D31" s="141"/>
      <c r="E31" s="141"/>
      <c r="F31" s="141"/>
      <c r="G31" s="141"/>
      <c r="H31" s="141"/>
      <c r="I31" s="141"/>
      <c r="J31" s="141"/>
      <c r="K31" s="141"/>
      <c r="L31" s="141"/>
      <c r="M31" s="1"/>
      <c r="N31" s="89" t="s">
        <v>58</v>
      </c>
      <c r="O31" s="1"/>
    </row>
    <row r="32" spans="3:7" ht="11.25">
      <c r="C32" s="95"/>
      <c r="G32" s="142"/>
    </row>
    <row r="33" ht="9">
      <c r="C33" s="95"/>
    </row>
  </sheetData>
  <mergeCells count="9">
    <mergeCell ref="M19:Q19"/>
    <mergeCell ref="T20:X21"/>
    <mergeCell ref="AE21:AE22"/>
    <mergeCell ref="AF21:AF22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72" customWidth="1"/>
    <col min="2" max="2" width="5.140625" style="172" customWidth="1"/>
    <col min="3" max="3" width="3.00390625" style="173" customWidth="1"/>
    <col min="4" max="4" width="22.57421875" style="172" customWidth="1"/>
    <col min="5" max="5" width="3.140625" style="172" customWidth="1"/>
    <col min="6" max="6" width="6.7109375" style="196" customWidth="1"/>
    <col min="7" max="7" width="22.00390625" style="172" customWidth="1"/>
    <col min="8" max="12" width="4.7109375" style="172" customWidth="1"/>
    <col min="13" max="14" width="5.28125" style="172" customWidth="1"/>
    <col min="15" max="27" width="4.7109375" style="172" customWidth="1"/>
    <col min="28" max="16384" width="11.421875" style="172" customWidth="1"/>
  </cols>
  <sheetData>
    <row r="1" spans="3:23" s="143" customFormat="1" ht="13.5" thickBot="1">
      <c r="C1" s="144">
        <v>8</v>
      </c>
      <c r="D1" s="1"/>
      <c r="E1" s="1"/>
      <c r="F1" s="145"/>
      <c r="G1" s="1"/>
      <c r="H1" s="1"/>
      <c r="I1" s="1"/>
      <c r="J1" s="1"/>
      <c r="K1" s="1"/>
      <c r="L1" s="1"/>
      <c r="M1" s="1"/>
      <c r="N1" s="1"/>
      <c r="O1" s="1"/>
      <c r="P1" s="254" t="s">
        <v>0</v>
      </c>
      <c r="Q1" s="254"/>
      <c r="R1" s="254"/>
      <c r="S1" s="1"/>
      <c r="T1" s="1"/>
      <c r="U1" s="1"/>
      <c r="V1" s="3"/>
      <c r="W1" s="3"/>
    </row>
    <row r="2" spans="3:19" s="143" customFormat="1" ht="16.5" customHeight="1" thickBot="1">
      <c r="C2" s="4"/>
      <c r="D2" s="1"/>
      <c r="E2" s="1"/>
      <c r="F2" s="5" t="s">
        <v>1</v>
      </c>
      <c r="G2" s="6" t="s">
        <v>150</v>
      </c>
      <c r="H2" s="1"/>
      <c r="I2" s="1"/>
      <c r="J2" s="7" t="s">
        <v>3</v>
      </c>
      <c r="K2" s="255">
        <v>40852</v>
      </c>
      <c r="L2" s="255"/>
      <c r="M2" s="255"/>
      <c r="N2" s="255"/>
      <c r="O2" s="1"/>
      <c r="P2" s="256"/>
      <c r="Q2" s="256"/>
      <c r="R2" s="258"/>
      <c r="S2" s="1"/>
    </row>
    <row r="3" spans="3:19" s="143" customFormat="1" ht="13.5" customHeight="1" thickBot="1">
      <c r="C3" s="4"/>
      <c r="D3" s="1"/>
      <c r="E3" s="1"/>
      <c r="F3" s="145"/>
      <c r="G3" s="1"/>
      <c r="H3" s="1"/>
      <c r="I3" s="1"/>
      <c r="J3" s="1"/>
      <c r="K3" s="1"/>
      <c r="L3" s="1"/>
      <c r="M3" s="1"/>
      <c r="N3" s="1"/>
      <c r="O3" s="1"/>
      <c r="P3" s="257"/>
      <c r="Q3" s="257"/>
      <c r="R3" s="259"/>
      <c r="S3" s="1"/>
    </row>
    <row r="4" spans="3:23" s="143" customFormat="1" ht="12.75">
      <c r="C4" s="4"/>
      <c r="D4" s="1"/>
      <c r="E4" s="1"/>
      <c r="F4" s="145"/>
      <c r="G4" s="267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</row>
    <row r="5" spans="3:23" s="143" customFormat="1" ht="12.75">
      <c r="C5" s="4"/>
      <c r="D5" s="1"/>
      <c r="E5" s="1"/>
      <c r="F5" s="12" t="s">
        <v>6</v>
      </c>
      <c r="G5" s="268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</row>
    <row r="6" spans="3:23" s="143" customFormat="1" ht="12.75">
      <c r="C6" s="4"/>
      <c r="D6" s="1"/>
      <c r="E6" s="1"/>
      <c r="F6" s="145"/>
      <c r="G6" s="269"/>
      <c r="H6" s="1"/>
      <c r="I6" s="1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</row>
    <row r="7" spans="3:23" s="143" customFormat="1" ht="13.5" thickBot="1">
      <c r="C7" s="4"/>
      <c r="D7" s="1"/>
      <c r="E7" s="1"/>
      <c r="F7" s="97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8"/>
      <c r="U7" s="1"/>
      <c r="V7" s="3"/>
      <c r="W7" s="3"/>
    </row>
    <row r="8" spans="1:27" s="147" customFormat="1" ht="18" customHeight="1" thickBot="1">
      <c r="A8" s="16" t="s">
        <v>8</v>
      </c>
      <c r="B8" s="16" t="s">
        <v>9</v>
      </c>
      <c r="C8" s="60" t="s">
        <v>10</v>
      </c>
      <c r="D8" s="16" t="s">
        <v>11</v>
      </c>
      <c r="E8" s="16" t="s">
        <v>12</v>
      </c>
      <c r="F8" s="17" t="s">
        <v>13</v>
      </c>
      <c r="G8" s="16" t="s">
        <v>14</v>
      </c>
      <c r="H8" s="146" t="s">
        <v>18</v>
      </c>
      <c r="I8" s="100" t="s">
        <v>29</v>
      </c>
      <c r="J8" s="100" t="s">
        <v>23</v>
      </c>
      <c r="K8" s="100" t="s">
        <v>127</v>
      </c>
      <c r="L8" s="100" t="s">
        <v>28</v>
      </c>
      <c r="M8" s="100" t="s">
        <v>22</v>
      </c>
      <c r="N8" s="101" t="s">
        <v>85</v>
      </c>
      <c r="O8" s="100" t="s">
        <v>26</v>
      </c>
      <c r="P8" s="100" t="s">
        <v>86</v>
      </c>
      <c r="Q8" s="100" t="s">
        <v>24</v>
      </c>
      <c r="R8" s="100" t="s">
        <v>25</v>
      </c>
      <c r="S8" s="100" t="s">
        <v>89</v>
      </c>
      <c r="T8" s="101" t="s">
        <v>125</v>
      </c>
      <c r="U8" s="100" t="s">
        <v>119</v>
      </c>
      <c r="V8" s="100" t="s">
        <v>95</v>
      </c>
      <c r="W8" s="100" t="s">
        <v>93</v>
      </c>
      <c r="X8" s="100" t="s">
        <v>20</v>
      </c>
      <c r="Y8" s="100" t="s">
        <v>19</v>
      </c>
      <c r="Z8" s="100" t="s">
        <v>116</v>
      </c>
      <c r="AA8" s="102" t="s">
        <v>126</v>
      </c>
    </row>
    <row r="9" spans="1:27" s="147" customFormat="1" ht="33.75" customHeight="1" thickBot="1">
      <c r="A9" s="23" t="s">
        <v>30</v>
      </c>
      <c r="B9" s="23">
        <v>44</v>
      </c>
      <c r="C9" s="148">
        <v>1</v>
      </c>
      <c r="D9" s="149" t="s">
        <v>151</v>
      </c>
      <c r="E9" s="23">
        <v>1</v>
      </c>
      <c r="F9" s="23">
        <v>73</v>
      </c>
      <c r="G9" s="105" t="s">
        <v>79</v>
      </c>
      <c r="H9" s="150"/>
      <c r="I9" s="151"/>
      <c r="J9" s="152"/>
      <c r="K9" s="152"/>
      <c r="L9" s="153"/>
      <c r="M9" s="152"/>
      <c r="N9" s="152"/>
      <c r="O9" s="152"/>
      <c r="P9" s="152"/>
      <c r="Q9" s="153"/>
      <c r="R9" s="154"/>
      <c r="S9" s="152"/>
      <c r="T9" s="152"/>
      <c r="U9" s="152"/>
      <c r="V9" s="154"/>
      <c r="W9" s="153"/>
      <c r="X9" s="152"/>
      <c r="Y9" s="152"/>
      <c r="Z9" s="155"/>
      <c r="AA9" s="156"/>
    </row>
    <row r="10" spans="1:27" s="147" customFormat="1" ht="33.75" customHeight="1" thickBot="1">
      <c r="A10" s="23" t="s">
        <v>30</v>
      </c>
      <c r="B10" s="23">
        <v>44</v>
      </c>
      <c r="C10" s="148">
        <v>2</v>
      </c>
      <c r="D10" s="157" t="s">
        <v>152</v>
      </c>
      <c r="E10" s="23">
        <v>1</v>
      </c>
      <c r="F10" s="23">
        <v>81</v>
      </c>
      <c r="G10" s="105" t="s">
        <v>79</v>
      </c>
      <c r="H10" s="158"/>
      <c r="I10" s="159"/>
      <c r="J10" s="160"/>
      <c r="K10" s="161"/>
      <c r="L10" s="161"/>
      <c r="M10" s="159"/>
      <c r="N10" s="161"/>
      <c r="O10" s="161"/>
      <c r="P10" s="159"/>
      <c r="Q10" s="162"/>
      <c r="R10" s="159"/>
      <c r="S10" s="160"/>
      <c r="T10" s="161"/>
      <c r="U10" s="161"/>
      <c r="V10" s="161"/>
      <c r="W10" s="160"/>
      <c r="X10" s="159"/>
      <c r="Y10" s="162"/>
      <c r="Z10" s="161"/>
      <c r="AA10" s="163"/>
    </row>
    <row r="11" spans="1:27" s="147" customFormat="1" ht="33.75" customHeight="1" thickBot="1">
      <c r="A11" s="23" t="s">
        <v>30</v>
      </c>
      <c r="B11" s="23">
        <v>44</v>
      </c>
      <c r="C11" s="148">
        <v>3</v>
      </c>
      <c r="D11" s="157" t="s">
        <v>153</v>
      </c>
      <c r="E11" s="23">
        <v>1</v>
      </c>
      <c r="F11" s="23">
        <v>83</v>
      </c>
      <c r="G11" s="105" t="s">
        <v>79</v>
      </c>
      <c r="H11" s="164"/>
      <c r="I11" s="159"/>
      <c r="J11" s="160"/>
      <c r="K11" s="161"/>
      <c r="L11" s="161"/>
      <c r="M11" s="161"/>
      <c r="N11" s="161"/>
      <c r="O11" s="159"/>
      <c r="P11" s="161"/>
      <c r="Q11" s="161"/>
      <c r="R11" s="152"/>
      <c r="S11" s="159"/>
      <c r="T11" s="161"/>
      <c r="U11" s="161"/>
      <c r="V11" s="159"/>
      <c r="W11" s="161"/>
      <c r="X11" s="161"/>
      <c r="Y11" s="159"/>
      <c r="Z11" s="152"/>
      <c r="AA11" s="165"/>
    </row>
    <row r="12" spans="1:27" s="147" customFormat="1" ht="33.75" customHeight="1" thickBot="1">
      <c r="A12" s="23" t="s">
        <v>30</v>
      </c>
      <c r="B12" s="23">
        <v>44</v>
      </c>
      <c r="C12" s="148">
        <v>4</v>
      </c>
      <c r="D12" s="157" t="s">
        <v>154</v>
      </c>
      <c r="E12" s="23">
        <v>1</v>
      </c>
      <c r="F12" s="23">
        <v>78</v>
      </c>
      <c r="G12" s="105" t="s">
        <v>155</v>
      </c>
      <c r="H12" s="166"/>
      <c r="I12" s="160"/>
      <c r="J12" s="159"/>
      <c r="K12" s="161"/>
      <c r="L12" s="161"/>
      <c r="M12" s="161"/>
      <c r="N12" s="159"/>
      <c r="O12" s="161"/>
      <c r="P12" s="161"/>
      <c r="Q12" s="161"/>
      <c r="R12" s="159"/>
      <c r="S12" s="161"/>
      <c r="T12" s="161"/>
      <c r="U12" s="159"/>
      <c r="V12" s="161"/>
      <c r="W12" s="161"/>
      <c r="X12" s="161"/>
      <c r="Y12" s="161"/>
      <c r="Z12" s="161"/>
      <c r="AA12" s="165"/>
    </row>
    <row r="13" spans="1:27" s="147" customFormat="1" ht="33.75" customHeight="1" thickBot="1">
      <c r="A13" s="23" t="s">
        <v>30</v>
      </c>
      <c r="B13" s="23">
        <v>44</v>
      </c>
      <c r="C13" s="148">
        <v>5</v>
      </c>
      <c r="D13" s="157" t="s">
        <v>156</v>
      </c>
      <c r="E13" s="23">
        <v>1</v>
      </c>
      <c r="F13" s="23">
        <v>81</v>
      </c>
      <c r="G13" s="105" t="s">
        <v>32</v>
      </c>
      <c r="H13" s="160"/>
      <c r="I13" s="161"/>
      <c r="J13" s="159"/>
      <c r="K13" s="161"/>
      <c r="L13" s="159"/>
      <c r="M13" s="161"/>
      <c r="N13" s="161"/>
      <c r="O13" s="159"/>
      <c r="P13" s="161"/>
      <c r="Q13" s="161"/>
      <c r="R13" s="161"/>
      <c r="S13" s="161"/>
      <c r="T13" s="159"/>
      <c r="U13" s="161"/>
      <c r="V13" s="161"/>
      <c r="W13" s="161"/>
      <c r="X13" s="159"/>
      <c r="Y13" s="161"/>
      <c r="Z13" s="161"/>
      <c r="AA13" s="165"/>
    </row>
    <row r="14" spans="1:27" s="147" customFormat="1" ht="33.75" customHeight="1" thickBot="1">
      <c r="A14" s="23" t="s">
        <v>30</v>
      </c>
      <c r="B14" s="23">
        <v>53</v>
      </c>
      <c r="C14" s="148">
        <v>6</v>
      </c>
      <c r="D14" s="157" t="s">
        <v>157</v>
      </c>
      <c r="E14" s="23">
        <v>1</v>
      </c>
      <c r="F14" s="23">
        <v>82</v>
      </c>
      <c r="G14" s="105" t="s">
        <v>158</v>
      </c>
      <c r="H14" s="160"/>
      <c r="I14" s="161"/>
      <c r="J14" s="161"/>
      <c r="K14" s="159"/>
      <c r="L14" s="161"/>
      <c r="M14" s="159"/>
      <c r="N14" s="161"/>
      <c r="O14" s="161"/>
      <c r="P14" s="161"/>
      <c r="Q14" s="159"/>
      <c r="R14" s="161"/>
      <c r="S14" s="161"/>
      <c r="T14" s="161"/>
      <c r="U14" s="161"/>
      <c r="V14" s="161"/>
      <c r="W14" s="161"/>
      <c r="X14" s="161"/>
      <c r="Y14" s="159"/>
      <c r="Z14" s="161"/>
      <c r="AA14" s="167"/>
    </row>
    <row r="15" spans="1:27" s="168" customFormat="1" ht="33.75" customHeight="1" thickBot="1">
      <c r="A15" s="23" t="s">
        <v>30</v>
      </c>
      <c r="B15" s="23">
        <v>49</v>
      </c>
      <c r="C15" s="148">
        <v>7</v>
      </c>
      <c r="D15" s="157" t="s">
        <v>159</v>
      </c>
      <c r="E15" s="23">
        <v>1</v>
      </c>
      <c r="F15" s="23">
        <v>86</v>
      </c>
      <c r="G15" s="105" t="s">
        <v>160</v>
      </c>
      <c r="H15" s="160"/>
      <c r="I15" s="161"/>
      <c r="J15" s="161"/>
      <c r="K15" s="161"/>
      <c r="L15" s="161"/>
      <c r="M15" s="161"/>
      <c r="N15" s="161"/>
      <c r="O15" s="161"/>
      <c r="P15" s="159"/>
      <c r="Q15" s="161"/>
      <c r="R15" s="161"/>
      <c r="S15" s="159"/>
      <c r="T15" s="161"/>
      <c r="U15" s="159"/>
      <c r="V15" s="161"/>
      <c r="W15" s="159"/>
      <c r="X15" s="161"/>
      <c r="Y15" s="161"/>
      <c r="Z15" s="161"/>
      <c r="AA15" s="159"/>
    </row>
    <row r="16" spans="1:27" s="147" customFormat="1" ht="33.75" customHeight="1" thickBot="1">
      <c r="A16" s="23" t="s">
        <v>30</v>
      </c>
      <c r="B16" s="23">
        <v>44</v>
      </c>
      <c r="C16" s="148">
        <v>8</v>
      </c>
      <c r="D16" s="157" t="s">
        <v>161</v>
      </c>
      <c r="E16" s="23">
        <v>1</v>
      </c>
      <c r="F16" s="23">
        <v>87</v>
      </c>
      <c r="G16" s="105" t="s">
        <v>162</v>
      </c>
      <c r="H16" s="169"/>
      <c r="I16" s="170"/>
      <c r="J16" s="170"/>
      <c r="K16" s="159"/>
      <c r="L16" s="170"/>
      <c r="M16" s="170"/>
      <c r="N16" s="159"/>
      <c r="O16" s="170"/>
      <c r="P16" s="170"/>
      <c r="Q16" s="170"/>
      <c r="R16" s="170"/>
      <c r="S16" s="170"/>
      <c r="T16" s="159"/>
      <c r="U16" s="170"/>
      <c r="V16" s="159"/>
      <c r="W16" s="170"/>
      <c r="X16" s="170"/>
      <c r="Y16" s="170"/>
      <c r="Z16" s="159"/>
      <c r="AA16" s="171"/>
    </row>
    <row r="17" spans="4:16" ht="18.75" customHeight="1" thickBot="1">
      <c r="D17" s="174"/>
      <c r="E17" s="175"/>
      <c r="F17" s="175"/>
      <c r="G17" s="174"/>
      <c r="M17" s="270" t="s">
        <v>43</v>
      </c>
      <c r="N17" s="270"/>
      <c r="O17" s="270"/>
      <c r="P17" s="270"/>
    </row>
    <row r="18" spans="1:27" s="147" customFormat="1" ht="22.5" customHeight="1" thickBot="1">
      <c r="A18" s="16" t="s">
        <v>8</v>
      </c>
      <c r="B18" s="16" t="s">
        <v>9</v>
      </c>
      <c r="C18" s="60" t="s">
        <v>10</v>
      </c>
      <c r="D18" s="16" t="s">
        <v>11</v>
      </c>
      <c r="E18" s="16" t="s">
        <v>12</v>
      </c>
      <c r="F18" s="17" t="s">
        <v>44</v>
      </c>
      <c r="G18" s="118" t="s">
        <v>14</v>
      </c>
      <c r="H18" s="119" t="s">
        <v>45</v>
      </c>
      <c r="I18" s="120" t="s">
        <v>46</v>
      </c>
      <c r="J18" s="120" t="s">
        <v>47</v>
      </c>
      <c r="K18" s="120" t="s">
        <v>48</v>
      </c>
      <c r="L18" s="121" t="s">
        <v>49</v>
      </c>
      <c r="M18" s="122" t="s">
        <v>50</v>
      </c>
      <c r="N18" s="123" t="s">
        <v>51</v>
      </c>
      <c r="O18" s="123" t="s">
        <v>52</v>
      </c>
      <c r="P18" s="124" t="s">
        <v>53</v>
      </c>
      <c r="Q18" s="176" t="s">
        <v>54</v>
      </c>
      <c r="R18" s="126" t="s">
        <v>55</v>
      </c>
      <c r="T18" s="261" t="s">
        <v>163</v>
      </c>
      <c r="U18" s="271"/>
      <c r="V18" s="271"/>
      <c r="W18" s="271"/>
      <c r="Y18" s="134" t="s">
        <v>44</v>
      </c>
      <c r="Z18" s="177" t="s">
        <v>56</v>
      </c>
      <c r="AA18" s="178" t="s">
        <v>57</v>
      </c>
    </row>
    <row r="19" spans="1:27" ht="18" customHeight="1" thickBot="1">
      <c r="A19" s="23" t="str">
        <f aca="true" t="shared" si="0" ref="A19:B26">A9</f>
        <v>PDL</v>
      </c>
      <c r="B19" s="23">
        <f t="shared" si="0"/>
        <v>44</v>
      </c>
      <c r="C19" s="60">
        <v>1</v>
      </c>
      <c r="D19" s="69" t="str">
        <f aca="true" t="shared" si="1" ref="D19:E26">D9</f>
        <v>SORIN Ludovic</v>
      </c>
      <c r="E19" s="23">
        <f t="shared" si="1"/>
        <v>1</v>
      </c>
      <c r="F19" s="23"/>
      <c r="G19" s="131" t="str">
        <f aca="true" t="shared" si="2" ref="G19:G26">G9</f>
        <v>JUDO CLUB GUERANDAIS</v>
      </c>
      <c r="H19" s="179"/>
      <c r="I19" s="180"/>
      <c r="J19" s="180"/>
      <c r="K19" s="180"/>
      <c r="L19" s="181"/>
      <c r="M19" s="71"/>
      <c r="N19" s="72"/>
      <c r="O19" s="74"/>
      <c r="P19" s="73"/>
      <c r="Q19" s="182">
        <f aca="true" t="shared" si="3" ref="Q19:Q26">SUM(H19:P19)</f>
        <v>0</v>
      </c>
      <c r="R19" s="133"/>
      <c r="T19" s="272"/>
      <c r="U19" s="272"/>
      <c r="V19" s="272"/>
      <c r="W19" s="272"/>
      <c r="Y19" s="134"/>
      <c r="Z19" s="183">
        <v>7</v>
      </c>
      <c r="AA19" s="184">
        <v>10</v>
      </c>
    </row>
    <row r="20" spans="1:25" ht="18" customHeight="1">
      <c r="A20" s="23" t="str">
        <f t="shared" si="0"/>
        <v>PDL</v>
      </c>
      <c r="B20" s="23">
        <f t="shared" si="0"/>
        <v>44</v>
      </c>
      <c r="C20" s="60">
        <v>2</v>
      </c>
      <c r="D20" s="69" t="str">
        <f t="shared" si="1"/>
        <v>LEPOUZE Jerome</v>
      </c>
      <c r="E20" s="23">
        <f t="shared" si="1"/>
        <v>1</v>
      </c>
      <c r="F20" s="23"/>
      <c r="G20" s="131" t="str">
        <f t="shared" si="2"/>
        <v>JUDO CLUB GUERANDAIS</v>
      </c>
      <c r="H20" s="126"/>
      <c r="I20" s="185"/>
      <c r="J20" s="185"/>
      <c r="K20" s="185"/>
      <c r="L20" s="186"/>
      <c r="M20" s="80"/>
      <c r="N20" s="81"/>
      <c r="O20" s="76"/>
      <c r="P20" s="82"/>
      <c r="Q20" s="182">
        <f t="shared" si="3"/>
        <v>0</v>
      </c>
      <c r="R20" s="133"/>
      <c r="T20" s="187" t="s">
        <v>15</v>
      </c>
      <c r="U20" s="187" t="s">
        <v>21</v>
      </c>
      <c r="V20" s="187" t="s">
        <v>92</v>
      </c>
      <c r="W20" s="187" t="s">
        <v>16</v>
      </c>
      <c r="Y20" s="134"/>
    </row>
    <row r="21" spans="1:25" ht="18" customHeight="1">
      <c r="A21" s="23" t="str">
        <f t="shared" si="0"/>
        <v>PDL</v>
      </c>
      <c r="B21" s="23">
        <f t="shared" si="0"/>
        <v>44</v>
      </c>
      <c r="C21" s="60">
        <v>3</v>
      </c>
      <c r="D21" s="69" t="str">
        <f t="shared" si="1"/>
        <v>GRESLE Cyril</v>
      </c>
      <c r="E21" s="23">
        <f t="shared" si="1"/>
        <v>1</v>
      </c>
      <c r="F21" s="23"/>
      <c r="G21" s="131" t="str">
        <f t="shared" si="2"/>
        <v>JUDO CLUB GUERANDAIS</v>
      </c>
      <c r="H21" s="126"/>
      <c r="I21" s="185"/>
      <c r="J21" s="185"/>
      <c r="K21" s="185"/>
      <c r="L21" s="186"/>
      <c r="M21" s="80"/>
      <c r="N21" s="81"/>
      <c r="O21" s="76"/>
      <c r="P21" s="82"/>
      <c r="Q21" s="182">
        <f t="shared" si="3"/>
        <v>0</v>
      </c>
      <c r="R21" s="133"/>
      <c r="T21" s="187" t="s">
        <v>27</v>
      </c>
      <c r="U21" s="187" t="s">
        <v>17</v>
      </c>
      <c r="V21" s="187" t="s">
        <v>120</v>
      </c>
      <c r="W21" s="187" t="s">
        <v>128</v>
      </c>
      <c r="Y21" s="134"/>
    </row>
    <row r="22" spans="1:25" ht="18" customHeight="1">
      <c r="A22" s="23" t="str">
        <f t="shared" si="0"/>
        <v>PDL</v>
      </c>
      <c r="B22" s="23">
        <f t="shared" si="0"/>
        <v>44</v>
      </c>
      <c r="C22" s="60">
        <v>4</v>
      </c>
      <c r="D22" s="69" t="str">
        <f t="shared" si="1"/>
        <v>LESCAUDRON Sebastien</v>
      </c>
      <c r="E22" s="23">
        <f t="shared" si="1"/>
        <v>1</v>
      </c>
      <c r="F22" s="23"/>
      <c r="G22" s="131" t="str">
        <f t="shared" si="2"/>
        <v>ETOILE SP HTE GOULAINE</v>
      </c>
      <c r="H22" s="126"/>
      <c r="I22" s="185"/>
      <c r="J22" s="185"/>
      <c r="K22" s="185"/>
      <c r="L22" s="186"/>
      <c r="M22" s="80"/>
      <c r="N22" s="81"/>
      <c r="O22" s="76"/>
      <c r="P22" s="82"/>
      <c r="Q22" s="182">
        <f t="shared" si="3"/>
        <v>0</v>
      </c>
      <c r="R22" s="133"/>
      <c r="Y22" s="134"/>
    </row>
    <row r="23" spans="1:25" ht="18" customHeight="1">
      <c r="A23" s="23" t="str">
        <f t="shared" si="0"/>
        <v>PDL</v>
      </c>
      <c r="B23" s="23">
        <f t="shared" si="0"/>
        <v>44</v>
      </c>
      <c r="C23" s="60">
        <v>5</v>
      </c>
      <c r="D23" s="69" t="str">
        <f t="shared" si="1"/>
        <v>RICHARD Sylvain</v>
      </c>
      <c r="E23" s="23">
        <f t="shared" si="1"/>
        <v>1</v>
      </c>
      <c r="F23" s="23"/>
      <c r="G23" s="131" t="str">
        <f t="shared" si="2"/>
        <v>JC ST SEBASTIEN</v>
      </c>
      <c r="H23" s="126"/>
      <c r="I23" s="185"/>
      <c r="J23" s="185"/>
      <c r="K23" s="185"/>
      <c r="L23" s="186"/>
      <c r="M23" s="80"/>
      <c r="N23" s="81"/>
      <c r="O23" s="76"/>
      <c r="P23" s="82"/>
      <c r="Q23" s="182">
        <f t="shared" si="3"/>
        <v>0</v>
      </c>
      <c r="R23" s="133"/>
      <c r="Y23" s="134"/>
    </row>
    <row r="24" spans="1:18" ht="18" customHeight="1">
      <c r="A24" s="23" t="str">
        <f t="shared" si="0"/>
        <v>PDL</v>
      </c>
      <c r="B24" s="23">
        <f t="shared" si="0"/>
        <v>53</v>
      </c>
      <c r="C24" s="60">
        <v>6</v>
      </c>
      <c r="D24" s="69" t="str">
        <f t="shared" si="1"/>
        <v>LE BOURDAIS Simon</v>
      </c>
      <c r="E24" s="23">
        <f t="shared" si="1"/>
        <v>1</v>
      </c>
      <c r="F24" s="23"/>
      <c r="G24" s="131" t="str">
        <f t="shared" si="2"/>
        <v>J.C.ERNEEN</v>
      </c>
      <c r="H24" s="126"/>
      <c r="I24" s="185"/>
      <c r="J24" s="185"/>
      <c r="K24" s="185"/>
      <c r="L24" s="186"/>
      <c r="M24" s="80"/>
      <c r="N24" s="81"/>
      <c r="O24" s="76"/>
      <c r="P24" s="82"/>
      <c r="Q24" s="182">
        <f t="shared" si="3"/>
        <v>0</v>
      </c>
      <c r="R24" s="133"/>
    </row>
    <row r="25" spans="1:18" ht="18" customHeight="1">
      <c r="A25" s="23" t="str">
        <f t="shared" si="0"/>
        <v>PDL</v>
      </c>
      <c r="B25" s="23">
        <f t="shared" si="0"/>
        <v>49</v>
      </c>
      <c r="C25" s="60">
        <v>7</v>
      </c>
      <c r="D25" s="69" t="str">
        <f t="shared" si="1"/>
        <v>POISSONNEAU Yonan</v>
      </c>
      <c r="E25" s="23">
        <f t="shared" si="1"/>
        <v>1</v>
      </c>
      <c r="F25" s="23"/>
      <c r="G25" s="131" t="str">
        <f t="shared" si="2"/>
        <v>J C DES MAUGES</v>
      </c>
      <c r="H25" s="126"/>
      <c r="I25" s="185"/>
      <c r="J25" s="185"/>
      <c r="K25" s="185"/>
      <c r="L25" s="186"/>
      <c r="M25" s="136"/>
      <c r="N25" s="137"/>
      <c r="O25" s="138"/>
      <c r="P25" s="139"/>
      <c r="Q25" s="182">
        <f t="shared" si="3"/>
        <v>0</v>
      </c>
      <c r="R25" s="133"/>
    </row>
    <row r="26" spans="1:18" ht="18" customHeight="1" thickBot="1">
      <c r="A26" s="23" t="str">
        <f t="shared" si="0"/>
        <v>PDL</v>
      </c>
      <c r="B26" s="23">
        <f t="shared" si="0"/>
        <v>44</v>
      </c>
      <c r="C26" s="60">
        <v>8</v>
      </c>
      <c r="D26" s="69" t="str">
        <f t="shared" si="1"/>
        <v>BLOT Nicolas</v>
      </c>
      <c r="E26" s="23">
        <f t="shared" si="1"/>
        <v>1</v>
      </c>
      <c r="F26" s="23"/>
      <c r="G26" s="131" t="str">
        <f t="shared" si="2"/>
        <v>DOJO COUERONNAIS</v>
      </c>
      <c r="H26" s="188"/>
      <c r="I26" s="189"/>
      <c r="J26" s="189"/>
      <c r="K26" s="189"/>
      <c r="L26" s="190"/>
      <c r="M26" s="191"/>
      <c r="N26" s="192"/>
      <c r="O26" s="193"/>
      <c r="P26" s="194"/>
      <c r="Q26" s="195">
        <f t="shared" si="3"/>
        <v>0</v>
      </c>
      <c r="R26" s="133"/>
    </row>
    <row r="27" ht="11.25">
      <c r="N27" s="89" t="s">
        <v>58</v>
      </c>
    </row>
  </sheetData>
  <mergeCells count="8">
    <mergeCell ref="G4:G6"/>
    <mergeCell ref="M17:P17"/>
    <mergeCell ref="T18:W19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43" customWidth="1"/>
    <col min="2" max="2" width="5.140625" style="143" customWidth="1"/>
    <col min="3" max="3" width="3.00390625" style="200" customWidth="1"/>
    <col min="4" max="4" width="29.28125" style="143" customWidth="1"/>
    <col min="5" max="5" width="3.140625" style="143" customWidth="1"/>
    <col min="6" max="6" width="6.57421875" style="198" customWidth="1"/>
    <col min="7" max="7" width="27.421875" style="143" customWidth="1"/>
    <col min="8" max="14" width="4.28125" style="143" customWidth="1"/>
    <col min="15" max="16" width="4.7109375" style="143" customWidth="1"/>
    <col min="17" max="24" width="4.28125" style="143" customWidth="1"/>
    <col min="25" max="16384" width="11.421875" style="143" customWidth="1"/>
  </cols>
  <sheetData>
    <row r="1" spans="3:24" ht="13.5" thickBot="1">
      <c r="C1" s="2">
        <v>7</v>
      </c>
      <c r="D1" s="1"/>
      <c r="E1" s="1"/>
      <c r="F1" s="59"/>
      <c r="G1" s="1"/>
      <c r="H1" s="1"/>
      <c r="I1" s="1"/>
      <c r="J1" s="1"/>
      <c r="K1" s="1"/>
      <c r="L1" s="1"/>
      <c r="M1" s="1"/>
      <c r="N1" s="1"/>
      <c r="O1" s="1"/>
      <c r="P1" s="254" t="s">
        <v>0</v>
      </c>
      <c r="Q1" s="254"/>
      <c r="R1" s="254"/>
      <c r="S1" s="1"/>
      <c r="T1" s="1"/>
      <c r="U1" s="1"/>
      <c r="V1" s="1"/>
      <c r="W1" s="3"/>
      <c r="X1" s="3"/>
    </row>
    <row r="2" spans="3:19" ht="16.5" customHeight="1" thickBot="1">
      <c r="C2" s="4"/>
      <c r="D2" s="1"/>
      <c r="E2" s="1"/>
      <c r="F2" s="197" t="s">
        <v>1</v>
      </c>
      <c r="G2" s="6" t="s">
        <v>164</v>
      </c>
      <c r="H2" s="1"/>
      <c r="I2" s="1"/>
      <c r="J2" s="7" t="s">
        <v>3</v>
      </c>
      <c r="K2" s="255">
        <v>40852</v>
      </c>
      <c r="L2" s="255"/>
      <c r="M2" s="255"/>
      <c r="N2" s="255"/>
      <c r="O2" s="1"/>
      <c r="P2" s="256"/>
      <c r="Q2" s="256"/>
      <c r="R2" s="258"/>
      <c r="S2" s="8"/>
    </row>
    <row r="3" spans="3:19" ht="13.5" customHeight="1" thickBot="1">
      <c r="C3" s="4"/>
      <c r="D3" s="1"/>
      <c r="E3" s="1"/>
      <c r="F3" s="59"/>
      <c r="G3" s="1"/>
      <c r="H3" s="1"/>
      <c r="I3" s="1"/>
      <c r="J3" s="1"/>
      <c r="K3" s="1"/>
      <c r="L3" s="1"/>
      <c r="M3" s="1"/>
      <c r="N3" s="1"/>
      <c r="O3" s="1"/>
      <c r="P3" s="257"/>
      <c r="Q3" s="257"/>
      <c r="R3" s="259"/>
      <c r="S3" s="1"/>
    </row>
    <row r="4" spans="3:24" ht="12.75">
      <c r="C4" s="4"/>
      <c r="D4" s="1"/>
      <c r="E4" s="1"/>
      <c r="G4" s="267"/>
      <c r="H4" s="1"/>
      <c r="I4" s="1"/>
      <c r="J4" s="1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</row>
    <row r="5" spans="3:24" ht="12.75">
      <c r="C5" s="4"/>
      <c r="D5" s="1"/>
      <c r="E5" s="1"/>
      <c r="F5" s="199" t="s">
        <v>6</v>
      </c>
      <c r="G5" s="268"/>
      <c r="H5" s="1"/>
      <c r="I5" s="1"/>
      <c r="J5" s="7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</row>
    <row r="6" spans="3:24" ht="12.75">
      <c r="C6" s="4"/>
      <c r="D6" s="1"/>
      <c r="E6" s="1"/>
      <c r="F6" s="59"/>
      <c r="G6" s="269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8"/>
      <c r="V6" s="1"/>
      <c r="W6" s="3"/>
      <c r="X6" s="3"/>
    </row>
    <row r="7" ht="12.75" thickBot="1"/>
    <row r="8" spans="1:24" s="205" customFormat="1" ht="19.5" customHeight="1" thickBot="1">
      <c r="A8" s="16" t="s">
        <v>8</v>
      </c>
      <c r="B8" s="16" t="s">
        <v>9</v>
      </c>
      <c r="C8" s="148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201" t="s">
        <v>22</v>
      </c>
      <c r="I8" s="202" t="s">
        <v>26</v>
      </c>
      <c r="J8" s="202" t="s">
        <v>119</v>
      </c>
      <c r="K8" s="202" t="s">
        <v>15</v>
      </c>
      <c r="L8" s="202" t="s">
        <v>19</v>
      </c>
      <c r="M8" s="202" t="s">
        <v>23</v>
      </c>
      <c r="N8" s="202" t="s">
        <v>86</v>
      </c>
      <c r="O8" s="202" t="s">
        <v>21</v>
      </c>
      <c r="P8" s="202" t="s">
        <v>27</v>
      </c>
      <c r="Q8" s="202" t="s">
        <v>120</v>
      </c>
      <c r="R8" s="202" t="s">
        <v>29</v>
      </c>
      <c r="S8" s="202" t="s">
        <v>18</v>
      </c>
      <c r="T8" s="202" t="s">
        <v>17</v>
      </c>
      <c r="U8" s="202" t="s">
        <v>89</v>
      </c>
      <c r="V8" s="202" t="s">
        <v>25</v>
      </c>
      <c r="W8" s="203" t="s">
        <v>28</v>
      </c>
      <c r="X8" s="204" t="s">
        <v>126</v>
      </c>
    </row>
    <row r="9" spans="1:24" s="205" customFormat="1" ht="34.5" customHeight="1" thickBot="1">
      <c r="A9" s="23" t="s">
        <v>30</v>
      </c>
      <c r="B9" s="23">
        <v>53</v>
      </c>
      <c r="C9" s="148">
        <v>1</v>
      </c>
      <c r="D9" s="36" t="s">
        <v>165</v>
      </c>
      <c r="E9" s="206">
        <v>1</v>
      </c>
      <c r="F9" s="206">
        <v>105</v>
      </c>
      <c r="G9" s="207" t="s">
        <v>166</v>
      </c>
      <c r="H9" s="208"/>
      <c r="I9" s="209"/>
      <c r="J9" s="210"/>
      <c r="K9" s="211"/>
      <c r="L9" s="212"/>
      <c r="M9" s="209"/>
      <c r="N9" s="213"/>
      <c r="O9" s="211"/>
      <c r="P9" s="212"/>
      <c r="Q9" s="209"/>
      <c r="R9" s="213"/>
      <c r="S9" s="211"/>
      <c r="T9" s="212"/>
      <c r="U9" s="209"/>
      <c r="V9" s="213"/>
      <c r="W9" s="211"/>
      <c r="X9" s="214"/>
    </row>
    <row r="10" spans="1:24" s="205" customFormat="1" ht="34.5" customHeight="1" thickBot="1">
      <c r="A10" s="23" t="s">
        <v>30</v>
      </c>
      <c r="B10" s="23">
        <v>49</v>
      </c>
      <c r="C10" s="148">
        <v>2</v>
      </c>
      <c r="D10" s="24" t="s">
        <v>167</v>
      </c>
      <c r="E10" s="206">
        <v>1</v>
      </c>
      <c r="F10" s="206">
        <v>92</v>
      </c>
      <c r="G10" s="207" t="s">
        <v>107</v>
      </c>
      <c r="H10" s="215"/>
      <c r="I10" s="216"/>
      <c r="J10" s="217"/>
      <c r="K10" s="218"/>
      <c r="L10" s="216"/>
      <c r="M10" s="217"/>
      <c r="N10" s="218"/>
      <c r="O10" s="208"/>
      <c r="P10" s="219"/>
      <c r="Q10" s="217"/>
      <c r="R10" s="218"/>
      <c r="S10" s="212"/>
      <c r="T10" s="219"/>
      <c r="U10" s="220"/>
      <c r="V10" s="218"/>
      <c r="W10" s="221"/>
      <c r="X10" s="222"/>
    </row>
    <row r="11" spans="1:24" s="205" customFormat="1" ht="34.5" customHeight="1" thickBot="1">
      <c r="A11" s="23" t="s">
        <v>30</v>
      </c>
      <c r="B11" s="23">
        <v>49</v>
      </c>
      <c r="C11" s="148">
        <v>3</v>
      </c>
      <c r="D11" s="36" t="s">
        <v>168</v>
      </c>
      <c r="E11" s="206">
        <v>1</v>
      </c>
      <c r="F11" s="206">
        <v>92</v>
      </c>
      <c r="G11" s="207" t="s">
        <v>107</v>
      </c>
      <c r="H11" s="221"/>
      <c r="I11" s="218"/>
      <c r="J11" s="216"/>
      <c r="K11" s="210"/>
      <c r="L11" s="218"/>
      <c r="M11" s="216"/>
      <c r="N11" s="210"/>
      <c r="O11" s="218"/>
      <c r="P11" s="216"/>
      <c r="Q11" s="217"/>
      <c r="R11" s="218"/>
      <c r="S11" s="216"/>
      <c r="T11" s="217"/>
      <c r="U11" s="218"/>
      <c r="V11" s="208"/>
      <c r="W11" s="217"/>
      <c r="X11" s="222"/>
    </row>
    <row r="12" spans="1:24" s="205" customFormat="1" ht="34.5" customHeight="1" thickBot="1">
      <c r="A12" s="23" t="s">
        <v>30</v>
      </c>
      <c r="B12" s="23">
        <v>85</v>
      </c>
      <c r="C12" s="148">
        <v>4</v>
      </c>
      <c r="D12" s="36" t="s">
        <v>169</v>
      </c>
      <c r="E12" s="206">
        <v>1</v>
      </c>
      <c r="F12" s="206">
        <v>93</v>
      </c>
      <c r="G12" s="207" t="s">
        <v>101</v>
      </c>
      <c r="H12" s="223"/>
      <c r="I12" s="213"/>
      <c r="J12" s="218"/>
      <c r="K12" s="223"/>
      <c r="L12" s="210"/>
      <c r="M12" s="218"/>
      <c r="N12" s="223"/>
      <c r="O12" s="210"/>
      <c r="P12" s="218"/>
      <c r="Q12" s="216"/>
      <c r="R12" s="210"/>
      <c r="S12" s="218"/>
      <c r="T12" s="216"/>
      <c r="U12" s="210"/>
      <c r="V12" s="218"/>
      <c r="W12" s="224"/>
      <c r="X12" s="222"/>
    </row>
    <row r="13" spans="1:24" s="205" customFormat="1" ht="34.5" customHeight="1" thickBot="1">
      <c r="A13" s="23" t="s">
        <v>30</v>
      </c>
      <c r="B13" s="23">
        <v>49</v>
      </c>
      <c r="C13" s="148">
        <v>5</v>
      </c>
      <c r="D13" s="36" t="s">
        <v>170</v>
      </c>
      <c r="E13" s="206">
        <v>1</v>
      </c>
      <c r="F13" s="206">
        <v>95</v>
      </c>
      <c r="G13" s="207" t="s">
        <v>171</v>
      </c>
      <c r="H13" s="224"/>
      <c r="I13" s="218"/>
      <c r="J13" s="212"/>
      <c r="K13" s="219"/>
      <c r="L13" s="220"/>
      <c r="M13" s="218"/>
      <c r="N13" s="223"/>
      <c r="O13" s="219"/>
      <c r="P13" s="213"/>
      <c r="Q13" s="218"/>
      <c r="R13" s="223"/>
      <c r="S13" s="210"/>
      <c r="T13" s="218"/>
      <c r="U13" s="223"/>
      <c r="V13" s="210"/>
      <c r="W13" s="218"/>
      <c r="X13" s="225"/>
    </row>
    <row r="14" spans="1:24" s="205" customFormat="1" ht="34.5" customHeight="1" thickBot="1">
      <c r="A14" s="23" t="s">
        <v>30</v>
      </c>
      <c r="B14" s="23">
        <v>85</v>
      </c>
      <c r="C14" s="148">
        <v>6</v>
      </c>
      <c r="D14" s="36" t="s">
        <v>172</v>
      </c>
      <c r="E14" s="206">
        <v>1</v>
      </c>
      <c r="F14" s="206">
        <v>100</v>
      </c>
      <c r="G14" s="207" t="s">
        <v>101</v>
      </c>
      <c r="H14" s="215"/>
      <c r="I14" s="212"/>
      <c r="J14" s="226"/>
      <c r="K14" s="217"/>
      <c r="L14" s="218"/>
      <c r="M14" s="212"/>
      <c r="N14" s="226"/>
      <c r="O14" s="217"/>
      <c r="P14" s="218"/>
      <c r="Q14" s="208"/>
      <c r="R14" s="219"/>
      <c r="S14" s="217"/>
      <c r="T14" s="218"/>
      <c r="U14" s="216"/>
      <c r="V14" s="219"/>
      <c r="W14" s="210"/>
      <c r="X14" s="218"/>
    </row>
    <row r="15" spans="1:24" s="205" customFormat="1" ht="34.5" customHeight="1" thickBot="1">
      <c r="A15" s="23" t="s">
        <v>30</v>
      </c>
      <c r="B15" s="23">
        <v>44</v>
      </c>
      <c r="C15" s="148">
        <v>7</v>
      </c>
      <c r="D15" s="36" t="s">
        <v>173</v>
      </c>
      <c r="E15" s="206">
        <v>1</v>
      </c>
      <c r="F15" s="206">
        <v>100</v>
      </c>
      <c r="G15" s="207" t="s">
        <v>142</v>
      </c>
      <c r="H15" s="227"/>
      <c r="I15" s="228"/>
      <c r="J15" s="218"/>
      <c r="K15" s="229"/>
      <c r="L15" s="230"/>
      <c r="M15" s="228"/>
      <c r="N15" s="218"/>
      <c r="O15" s="229"/>
      <c r="P15" s="231"/>
      <c r="Q15" s="218"/>
      <c r="R15" s="229"/>
      <c r="S15" s="232"/>
      <c r="T15" s="231"/>
      <c r="U15" s="218"/>
      <c r="V15" s="229"/>
      <c r="W15" s="228"/>
      <c r="X15" s="218"/>
    </row>
    <row r="16" spans="4:16" ht="24" customHeight="1" thickBot="1">
      <c r="D16" s="233"/>
      <c r="E16" s="198"/>
      <c r="G16" s="233"/>
      <c r="M16" s="273" t="s">
        <v>43</v>
      </c>
      <c r="N16" s="273"/>
      <c r="O16" s="273"/>
      <c r="P16" s="273"/>
    </row>
    <row r="17" spans="1:24" ht="27.75" thickBot="1">
      <c r="A17" s="16" t="s">
        <v>8</v>
      </c>
      <c r="B17" s="16" t="s">
        <v>9</v>
      </c>
      <c r="C17" s="60" t="s">
        <v>10</v>
      </c>
      <c r="D17" s="234" t="s">
        <v>11</v>
      </c>
      <c r="E17" s="18" t="s">
        <v>12</v>
      </c>
      <c r="F17" s="17" t="s">
        <v>44</v>
      </c>
      <c r="G17" s="235" t="s">
        <v>14</v>
      </c>
      <c r="H17" s="62" t="s">
        <v>45</v>
      </c>
      <c r="I17" s="63" t="s">
        <v>46</v>
      </c>
      <c r="J17" s="63" t="s">
        <v>47</v>
      </c>
      <c r="K17" s="63" t="s">
        <v>48</v>
      </c>
      <c r="L17" s="64" t="s">
        <v>49</v>
      </c>
      <c r="M17" s="63" t="s">
        <v>50</v>
      </c>
      <c r="N17" s="63" t="s">
        <v>51</v>
      </c>
      <c r="O17" s="63" t="s">
        <v>52</v>
      </c>
      <c r="P17" s="63" t="s">
        <v>53</v>
      </c>
      <c r="Q17" s="125" t="s">
        <v>54</v>
      </c>
      <c r="R17" s="126" t="s">
        <v>55</v>
      </c>
      <c r="V17" s="236" t="s">
        <v>44</v>
      </c>
      <c r="W17" s="237" t="s">
        <v>56</v>
      </c>
      <c r="X17" s="238" t="s">
        <v>57</v>
      </c>
    </row>
    <row r="18" spans="1:24" ht="25.5" customHeight="1" thickBot="1">
      <c r="A18" s="23" t="str">
        <f aca="true" t="shared" si="0" ref="A18:B24">A9</f>
        <v>PDL</v>
      </c>
      <c r="B18" s="23">
        <f t="shared" si="0"/>
        <v>53</v>
      </c>
      <c r="C18" s="60">
        <v>1</v>
      </c>
      <c r="D18" s="69" t="str">
        <f aca="true" t="shared" si="1" ref="D18:E24">D9</f>
        <v>GAUCHER Mehdi</v>
      </c>
      <c r="E18" s="25">
        <f t="shared" si="1"/>
        <v>1</v>
      </c>
      <c r="F18" s="25"/>
      <c r="G18" s="70" t="str">
        <f aca="true" t="shared" si="2" ref="G18:G24">G9</f>
        <v>J C MAYENNAIS</v>
      </c>
      <c r="H18" s="71"/>
      <c r="I18" s="72"/>
      <c r="J18" s="72"/>
      <c r="K18" s="72"/>
      <c r="L18" s="73"/>
      <c r="M18" s="71"/>
      <c r="N18" s="72"/>
      <c r="O18" s="74"/>
      <c r="P18" s="73"/>
      <c r="Q18" s="75">
        <f aca="true" t="shared" si="3" ref="Q18:Q24">SUM(H18:P18)</f>
        <v>0</v>
      </c>
      <c r="R18" s="239"/>
      <c r="V18" s="240"/>
      <c r="W18" s="241">
        <v>7</v>
      </c>
      <c r="X18" s="242">
        <v>10</v>
      </c>
    </row>
    <row r="19" spans="1:22" ht="25.5" customHeight="1">
      <c r="A19" s="23" t="str">
        <f t="shared" si="0"/>
        <v>PDL</v>
      </c>
      <c r="B19" s="23">
        <f t="shared" si="0"/>
        <v>49</v>
      </c>
      <c r="C19" s="60">
        <v>2</v>
      </c>
      <c r="D19" s="69" t="str">
        <f t="shared" si="1"/>
        <v>GRANGIEN Laurent</v>
      </c>
      <c r="E19" s="25">
        <f t="shared" si="1"/>
        <v>1</v>
      </c>
      <c r="F19" s="25"/>
      <c r="G19" s="70" t="str">
        <f t="shared" si="2"/>
        <v>OLYMPIQUE JUDO CHEMILLE</v>
      </c>
      <c r="H19" s="80"/>
      <c r="I19" s="81"/>
      <c r="J19" s="81"/>
      <c r="K19" s="81"/>
      <c r="L19" s="82"/>
      <c r="M19" s="80"/>
      <c r="N19" s="81"/>
      <c r="O19" s="76"/>
      <c r="P19" s="82"/>
      <c r="Q19" s="75">
        <f t="shared" si="3"/>
        <v>0</v>
      </c>
      <c r="R19" s="239"/>
      <c r="V19" s="240"/>
    </row>
    <row r="20" spans="1:22" ht="25.5" customHeight="1">
      <c r="A20" s="23" t="str">
        <f t="shared" si="0"/>
        <v>PDL</v>
      </c>
      <c r="B20" s="23">
        <f t="shared" si="0"/>
        <v>49</v>
      </c>
      <c r="C20" s="60">
        <v>3</v>
      </c>
      <c r="D20" s="69" t="str">
        <f t="shared" si="1"/>
        <v>VINCONNEAU Mathieu</v>
      </c>
      <c r="E20" s="25">
        <f t="shared" si="1"/>
        <v>1</v>
      </c>
      <c r="F20" s="25"/>
      <c r="G20" s="70" t="str">
        <f t="shared" si="2"/>
        <v>OLYMPIQUE JUDO CHEMILLE</v>
      </c>
      <c r="H20" s="80"/>
      <c r="I20" s="81"/>
      <c r="J20" s="81"/>
      <c r="K20" s="81"/>
      <c r="L20" s="82"/>
      <c r="M20" s="80"/>
      <c r="N20" s="81"/>
      <c r="O20" s="76"/>
      <c r="P20" s="82"/>
      <c r="Q20" s="75">
        <f t="shared" si="3"/>
        <v>0</v>
      </c>
      <c r="R20" s="239"/>
      <c r="V20" s="240"/>
    </row>
    <row r="21" spans="1:22" ht="25.5" customHeight="1">
      <c r="A21" s="23" t="str">
        <f t="shared" si="0"/>
        <v>PDL</v>
      </c>
      <c r="B21" s="23">
        <f t="shared" si="0"/>
        <v>85</v>
      </c>
      <c r="C21" s="60">
        <v>4</v>
      </c>
      <c r="D21" s="69" t="str">
        <f t="shared" si="1"/>
        <v>CHARRIER Thierry</v>
      </c>
      <c r="E21" s="25">
        <f t="shared" si="1"/>
        <v>1</v>
      </c>
      <c r="F21" s="25"/>
      <c r="G21" s="70" t="str">
        <f t="shared" si="2"/>
        <v>JUDO CLUB LES HERBIERS</v>
      </c>
      <c r="H21" s="80"/>
      <c r="I21" s="81"/>
      <c r="J21" s="81"/>
      <c r="K21" s="81"/>
      <c r="L21" s="82"/>
      <c r="M21" s="80"/>
      <c r="N21" s="81"/>
      <c r="O21" s="76"/>
      <c r="P21" s="82"/>
      <c r="Q21" s="75">
        <f t="shared" si="3"/>
        <v>0</v>
      </c>
      <c r="R21" s="239"/>
      <c r="V21" s="240"/>
    </row>
    <row r="22" spans="1:22" ht="25.5" customHeight="1">
      <c r="A22" s="23" t="str">
        <f t="shared" si="0"/>
        <v>PDL</v>
      </c>
      <c r="B22" s="23">
        <f t="shared" si="0"/>
        <v>49</v>
      </c>
      <c r="C22" s="60">
        <v>5</v>
      </c>
      <c r="D22" s="69" t="str">
        <f t="shared" si="1"/>
        <v>HAMARD Jeremy</v>
      </c>
      <c r="E22" s="25">
        <f t="shared" si="1"/>
        <v>1</v>
      </c>
      <c r="F22" s="25"/>
      <c r="G22" s="70" t="str">
        <f t="shared" si="2"/>
        <v>JUDO CLUB MACAIROIS</v>
      </c>
      <c r="H22" s="80"/>
      <c r="I22" s="81"/>
      <c r="J22" s="81"/>
      <c r="K22" s="81"/>
      <c r="L22" s="82"/>
      <c r="M22" s="80"/>
      <c r="N22" s="81"/>
      <c r="O22" s="76"/>
      <c r="P22" s="82"/>
      <c r="Q22" s="75">
        <f t="shared" si="3"/>
        <v>0</v>
      </c>
      <c r="R22" s="239"/>
      <c r="V22" s="240"/>
    </row>
    <row r="23" spans="1:18" ht="25.5" customHeight="1">
      <c r="A23" s="23" t="str">
        <f t="shared" si="0"/>
        <v>PDL</v>
      </c>
      <c r="B23" s="23">
        <f t="shared" si="0"/>
        <v>85</v>
      </c>
      <c r="C23" s="60">
        <v>6</v>
      </c>
      <c r="D23" s="69" t="str">
        <f t="shared" si="1"/>
        <v>NICOLLAS Christophe</v>
      </c>
      <c r="E23" s="25">
        <f t="shared" si="1"/>
        <v>1</v>
      </c>
      <c r="F23" s="25"/>
      <c r="G23" s="70" t="str">
        <f t="shared" si="2"/>
        <v>JUDO CLUB LES HERBIERS</v>
      </c>
      <c r="H23" s="80"/>
      <c r="I23" s="81"/>
      <c r="J23" s="81"/>
      <c r="K23" s="81"/>
      <c r="L23" s="82"/>
      <c r="M23" s="80"/>
      <c r="N23" s="81"/>
      <c r="O23" s="76"/>
      <c r="P23" s="82"/>
      <c r="Q23" s="75">
        <f t="shared" si="3"/>
        <v>0</v>
      </c>
      <c r="R23" s="239"/>
    </row>
    <row r="24" spans="1:18" ht="25.5" customHeight="1" thickBot="1">
      <c r="A24" s="23" t="str">
        <f t="shared" si="0"/>
        <v>PDL</v>
      </c>
      <c r="B24" s="23">
        <f t="shared" si="0"/>
        <v>44</v>
      </c>
      <c r="C24" s="60">
        <v>7</v>
      </c>
      <c r="D24" s="69" t="str">
        <f t="shared" si="1"/>
        <v>ROCHAIS Ghislain</v>
      </c>
      <c r="E24" s="25">
        <f t="shared" si="1"/>
        <v>1</v>
      </c>
      <c r="F24" s="25"/>
      <c r="G24" s="70" t="str">
        <f t="shared" si="2"/>
        <v>DOJO PAIMBLOTIN</v>
      </c>
      <c r="H24" s="83"/>
      <c r="I24" s="84"/>
      <c r="J24" s="84"/>
      <c r="K24" s="84"/>
      <c r="L24" s="85"/>
      <c r="M24" s="83"/>
      <c r="N24" s="84"/>
      <c r="O24" s="86"/>
      <c r="P24" s="85"/>
      <c r="Q24" s="243">
        <f t="shared" si="3"/>
        <v>0</v>
      </c>
      <c r="R24" s="239"/>
    </row>
    <row r="25" spans="3:14" ht="12.75">
      <c r="C25" s="143"/>
      <c r="D25" s="244"/>
      <c r="E25" s="244"/>
      <c r="F25" s="245"/>
      <c r="G25" s="244"/>
      <c r="H25" s="244"/>
      <c r="I25" s="244"/>
      <c r="J25" s="244"/>
      <c r="K25" s="244"/>
      <c r="L25" s="244"/>
      <c r="M25" s="1"/>
      <c r="N25" s="89" t="s">
        <v>58</v>
      </c>
    </row>
    <row r="26" ht="12">
      <c r="C26" s="143"/>
    </row>
    <row r="27" ht="12">
      <c r="C27" s="143"/>
    </row>
  </sheetData>
  <mergeCells count="7">
    <mergeCell ref="G4:G6"/>
    <mergeCell ref="M16:P16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254" t="s">
        <v>0</v>
      </c>
      <c r="Q1" s="254"/>
      <c r="R1" s="254"/>
    </row>
    <row r="2" spans="6:22" ht="16.5" customHeight="1" thickBot="1">
      <c r="F2" s="5" t="s">
        <v>1</v>
      </c>
      <c r="G2" s="6" t="s">
        <v>174</v>
      </c>
      <c r="J2" s="7" t="s">
        <v>3</v>
      </c>
      <c r="K2" s="255">
        <v>40852</v>
      </c>
      <c r="L2" s="255"/>
      <c r="M2" s="255"/>
      <c r="N2" s="255"/>
      <c r="P2" s="256"/>
      <c r="Q2" s="256"/>
      <c r="R2" s="258"/>
      <c r="S2" s="9"/>
      <c r="T2" s="9"/>
      <c r="U2" s="10"/>
      <c r="V2" s="11"/>
    </row>
    <row r="3" spans="16:22" ht="13.5" customHeight="1" thickBot="1">
      <c r="P3" s="257"/>
      <c r="Q3" s="257"/>
      <c r="R3" s="259"/>
      <c r="S3" s="9"/>
      <c r="T3" s="9"/>
      <c r="U3" s="11"/>
      <c r="V3" s="11"/>
    </row>
    <row r="4" spans="6:10" ht="12.75">
      <c r="F4" s="12"/>
      <c r="G4" s="267"/>
      <c r="J4" s="1" t="s">
        <v>5</v>
      </c>
    </row>
    <row r="5" spans="6:10" ht="12.75">
      <c r="F5" s="12" t="s">
        <v>6</v>
      </c>
      <c r="G5" s="268"/>
      <c r="J5" s="7" t="s">
        <v>7</v>
      </c>
    </row>
    <row r="6" spans="7:21" ht="12.75">
      <c r="G6" s="269"/>
      <c r="H6" s="7"/>
      <c r="I6" s="7"/>
      <c r="J6" s="7"/>
      <c r="K6" s="7"/>
      <c r="U6" s="8"/>
    </row>
    <row r="7" ht="13.5" thickBot="1"/>
    <row r="8" spans="1:22" s="22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28</v>
      </c>
      <c r="V8" s="21" t="s">
        <v>29</v>
      </c>
    </row>
    <row r="9" spans="1:22" s="35" customFormat="1" ht="34.5" customHeight="1" thickBot="1">
      <c r="A9" s="23" t="s">
        <v>30</v>
      </c>
      <c r="B9" s="23">
        <v>85</v>
      </c>
      <c r="C9" s="17">
        <v>1</v>
      </c>
      <c r="D9" s="24" t="s">
        <v>175</v>
      </c>
      <c r="E9" s="25">
        <v>2</v>
      </c>
      <c r="F9" s="25">
        <v>60</v>
      </c>
      <c r="G9" s="26" t="s">
        <v>176</v>
      </c>
      <c r="H9" s="27"/>
      <c r="I9" s="28"/>
      <c r="J9" s="29"/>
      <c r="K9" s="30"/>
      <c r="L9" s="28"/>
      <c r="M9" s="31"/>
      <c r="N9" s="30"/>
      <c r="O9" s="32"/>
      <c r="P9" s="29"/>
      <c r="Q9" s="30"/>
      <c r="R9" s="32"/>
      <c r="S9" s="33"/>
      <c r="T9" s="29"/>
      <c r="U9" s="30"/>
      <c r="V9" s="34"/>
    </row>
    <row r="10" spans="1:22" s="35" customFormat="1" ht="34.5" customHeight="1" thickBot="1">
      <c r="A10" s="23" t="s">
        <v>30</v>
      </c>
      <c r="B10" s="23">
        <v>85</v>
      </c>
      <c r="C10" s="17">
        <v>2</v>
      </c>
      <c r="D10" s="36" t="s">
        <v>177</v>
      </c>
      <c r="E10" s="25">
        <v>2</v>
      </c>
      <c r="F10" s="25">
        <v>61</v>
      </c>
      <c r="G10" s="26" t="s">
        <v>62</v>
      </c>
      <c r="H10" s="27"/>
      <c r="I10" s="37"/>
      <c r="J10" s="38"/>
      <c r="K10" s="33"/>
      <c r="L10" s="39"/>
      <c r="M10" s="40"/>
      <c r="N10" s="41"/>
      <c r="O10" s="40"/>
      <c r="P10" s="42"/>
      <c r="Q10" s="29"/>
      <c r="R10" s="40"/>
      <c r="S10" s="37"/>
      <c r="T10" s="38"/>
      <c r="U10" s="29"/>
      <c r="V10" s="40"/>
    </row>
    <row r="11" spans="1:22" s="35" customFormat="1" ht="34.5" customHeight="1" thickBot="1">
      <c r="A11" s="23" t="s">
        <v>30</v>
      </c>
      <c r="B11" s="23">
        <v>44</v>
      </c>
      <c r="C11" s="17">
        <v>3</v>
      </c>
      <c r="D11" s="36" t="s">
        <v>178</v>
      </c>
      <c r="E11" s="25">
        <v>2</v>
      </c>
      <c r="F11" s="25">
        <v>62</v>
      </c>
      <c r="G11" s="26" t="s">
        <v>179</v>
      </c>
      <c r="H11" s="43"/>
      <c r="I11" s="40"/>
      <c r="J11" s="42"/>
      <c r="K11" s="39"/>
      <c r="L11" s="40"/>
      <c r="M11" s="43"/>
      <c r="N11" s="40"/>
      <c r="O11" s="28"/>
      <c r="P11" s="44"/>
      <c r="Q11" s="38"/>
      <c r="R11" s="31"/>
      <c r="S11" s="40"/>
      <c r="T11" s="37"/>
      <c r="U11" s="45"/>
      <c r="V11" s="40"/>
    </row>
    <row r="12" spans="1:22" s="35" customFormat="1" ht="34.5" customHeight="1" thickBot="1">
      <c r="A12" s="23" t="s">
        <v>30</v>
      </c>
      <c r="B12" s="23">
        <v>44</v>
      </c>
      <c r="C12" s="17">
        <v>4</v>
      </c>
      <c r="D12" s="24" t="s">
        <v>180</v>
      </c>
      <c r="E12" s="25">
        <v>2</v>
      </c>
      <c r="F12" s="25">
        <v>64</v>
      </c>
      <c r="G12" s="26" t="s">
        <v>32</v>
      </c>
      <c r="H12" s="46"/>
      <c r="I12" s="40"/>
      <c r="J12" s="47"/>
      <c r="K12" s="40"/>
      <c r="L12" s="28"/>
      <c r="M12" s="44"/>
      <c r="N12" s="33"/>
      <c r="O12" s="45"/>
      <c r="P12" s="40"/>
      <c r="Q12" s="46"/>
      <c r="R12" s="40"/>
      <c r="S12" s="41"/>
      <c r="T12" s="40"/>
      <c r="U12" s="37"/>
      <c r="V12" s="48"/>
    </row>
    <row r="13" spans="1:22" s="35" customFormat="1" ht="34.5" customHeight="1" thickBot="1">
      <c r="A13" s="23" t="s">
        <v>30</v>
      </c>
      <c r="B13" s="23">
        <v>44</v>
      </c>
      <c r="C13" s="17">
        <v>5</v>
      </c>
      <c r="D13" s="36" t="s">
        <v>181</v>
      </c>
      <c r="E13" s="25">
        <v>2</v>
      </c>
      <c r="F13" s="25">
        <v>66</v>
      </c>
      <c r="G13" s="26" t="s">
        <v>182</v>
      </c>
      <c r="H13" s="42"/>
      <c r="I13" s="29"/>
      <c r="J13" s="40"/>
      <c r="K13" s="28"/>
      <c r="L13" s="39"/>
      <c r="M13" s="40"/>
      <c r="N13" s="42"/>
      <c r="O13" s="39"/>
      <c r="P13" s="40"/>
      <c r="Q13" s="37"/>
      <c r="R13" s="29"/>
      <c r="S13" s="40"/>
      <c r="T13" s="41"/>
      <c r="U13" s="40"/>
      <c r="V13" s="49"/>
    </row>
    <row r="14" spans="1:22" s="35" customFormat="1" ht="34.5" customHeight="1" thickBot="1">
      <c r="A14" s="23" t="s">
        <v>30</v>
      </c>
      <c r="B14" s="23">
        <v>44</v>
      </c>
      <c r="C14" s="17">
        <v>6</v>
      </c>
      <c r="D14" s="36" t="s">
        <v>183</v>
      </c>
      <c r="E14" s="25">
        <v>2</v>
      </c>
      <c r="F14" s="25">
        <v>68</v>
      </c>
      <c r="G14" s="26" t="s">
        <v>32</v>
      </c>
      <c r="H14" s="50"/>
      <c r="I14" s="51"/>
      <c r="J14" s="40"/>
      <c r="K14" s="52"/>
      <c r="L14" s="40"/>
      <c r="M14" s="53"/>
      <c r="N14" s="51"/>
      <c r="O14" s="40"/>
      <c r="P14" s="54"/>
      <c r="Q14" s="40"/>
      <c r="R14" s="50"/>
      <c r="S14" s="55"/>
      <c r="T14" s="40"/>
      <c r="U14" s="53"/>
      <c r="V14" s="56"/>
    </row>
    <row r="15" spans="3:16" s="35" customFormat="1" ht="41.25" customHeight="1" thickBot="1">
      <c r="C15" s="57"/>
      <c r="D15" s="58"/>
      <c r="E15" s="59"/>
      <c r="F15" s="59"/>
      <c r="G15" s="58"/>
      <c r="M15" s="274" t="s">
        <v>43</v>
      </c>
      <c r="N15" s="274"/>
      <c r="O15" s="274"/>
      <c r="P15" s="274"/>
    </row>
    <row r="16" spans="1:22" s="35" customFormat="1" ht="24" customHeight="1" thickBot="1">
      <c r="A16" s="16" t="s">
        <v>8</v>
      </c>
      <c r="B16" s="16" t="s">
        <v>9</v>
      </c>
      <c r="C16" s="60" t="s">
        <v>10</v>
      </c>
      <c r="D16" s="17" t="s">
        <v>11</v>
      </c>
      <c r="E16" s="18" t="s">
        <v>12</v>
      </c>
      <c r="F16" s="17" t="s">
        <v>44</v>
      </c>
      <c r="G16" s="61" t="s">
        <v>14</v>
      </c>
      <c r="H16" s="62" t="s">
        <v>45</v>
      </c>
      <c r="I16" s="63" t="s">
        <v>46</v>
      </c>
      <c r="J16" s="63" t="s">
        <v>47</v>
      </c>
      <c r="K16" s="63" t="s">
        <v>48</v>
      </c>
      <c r="L16" s="64" t="s">
        <v>49</v>
      </c>
      <c r="M16" s="62" t="s">
        <v>50</v>
      </c>
      <c r="N16" s="65" t="s">
        <v>51</v>
      </c>
      <c r="O16" s="65" t="s">
        <v>52</v>
      </c>
      <c r="P16" s="65" t="s">
        <v>53</v>
      </c>
      <c r="Q16" s="66" t="s">
        <v>54</v>
      </c>
      <c r="R16" s="67" t="s">
        <v>55</v>
      </c>
      <c r="T16" s="68" t="s">
        <v>44</v>
      </c>
      <c r="U16" s="62" t="s">
        <v>56</v>
      </c>
      <c r="V16" s="64" t="s">
        <v>57</v>
      </c>
    </row>
    <row r="17" spans="1:22" s="35" customFormat="1" ht="27" customHeight="1" thickBot="1">
      <c r="A17" s="23" t="str">
        <f aca="true" t="shared" si="0" ref="A17:B22">A9</f>
        <v>PDL</v>
      </c>
      <c r="B17" s="23">
        <f t="shared" si="0"/>
        <v>85</v>
      </c>
      <c r="C17" s="60">
        <v>1</v>
      </c>
      <c r="D17" s="69" t="str">
        <f aca="true" t="shared" si="1" ref="D17:E22">D9</f>
        <v>PASQUET Daniel</v>
      </c>
      <c r="E17" s="25">
        <f t="shared" si="1"/>
        <v>2</v>
      </c>
      <c r="F17" s="25"/>
      <c r="G17" s="70" t="str">
        <f aca="true" t="shared" si="2" ref="G17:G22">G9</f>
        <v>JUDO CLUB OLONNAIS</v>
      </c>
      <c r="H17" s="71"/>
      <c r="I17" s="72"/>
      <c r="J17" s="72"/>
      <c r="K17" s="72"/>
      <c r="L17" s="73"/>
      <c r="M17" s="71"/>
      <c r="N17" s="72"/>
      <c r="O17" s="74"/>
      <c r="P17" s="73"/>
      <c r="Q17" s="75">
        <f aca="true" t="shared" si="3" ref="Q17:Q22">SUM(H17:P17)</f>
        <v>0</v>
      </c>
      <c r="R17" s="76"/>
      <c r="T17" s="77"/>
      <c r="U17" s="78">
        <v>7</v>
      </c>
      <c r="V17" s="79">
        <v>10</v>
      </c>
    </row>
    <row r="18" spans="1:20" ht="27" customHeight="1">
      <c r="A18" s="23" t="str">
        <f t="shared" si="0"/>
        <v>PDL</v>
      </c>
      <c r="B18" s="23">
        <f t="shared" si="0"/>
        <v>85</v>
      </c>
      <c r="C18" s="60">
        <v>2</v>
      </c>
      <c r="D18" s="69" t="str">
        <f t="shared" si="1"/>
        <v>MORIT Benjamin</v>
      </c>
      <c r="E18" s="25">
        <f t="shared" si="1"/>
        <v>2</v>
      </c>
      <c r="F18" s="25"/>
      <c r="G18" s="70" t="str">
        <f t="shared" si="2"/>
        <v>JUDO COTE DE LUMIERE</v>
      </c>
      <c r="H18" s="80"/>
      <c r="I18" s="81"/>
      <c r="J18" s="81"/>
      <c r="K18" s="81"/>
      <c r="L18" s="82"/>
      <c r="M18" s="80"/>
      <c r="N18" s="81"/>
      <c r="O18" s="76"/>
      <c r="P18" s="82"/>
      <c r="Q18" s="75">
        <f t="shared" si="3"/>
        <v>0</v>
      </c>
      <c r="R18" s="76"/>
      <c r="T18" s="77"/>
    </row>
    <row r="19" spans="1:18" ht="27" customHeight="1">
      <c r="A19" s="23" t="str">
        <f t="shared" si="0"/>
        <v>PDL</v>
      </c>
      <c r="B19" s="23">
        <f t="shared" si="0"/>
        <v>44</v>
      </c>
      <c r="C19" s="60">
        <v>3</v>
      </c>
      <c r="D19" s="69" t="str">
        <f t="shared" si="1"/>
        <v>ARNOUT Simon</v>
      </c>
      <c r="E19" s="25">
        <f t="shared" si="1"/>
        <v>2</v>
      </c>
      <c r="F19" s="25"/>
      <c r="G19" s="70" t="str">
        <f t="shared" si="2"/>
        <v>J C MAURICE VIAUD</v>
      </c>
      <c r="H19" s="80"/>
      <c r="I19" s="81"/>
      <c r="J19" s="81"/>
      <c r="K19" s="81"/>
      <c r="L19" s="82"/>
      <c r="M19" s="80"/>
      <c r="N19" s="81"/>
      <c r="O19" s="76"/>
      <c r="P19" s="82"/>
      <c r="Q19" s="75">
        <f t="shared" si="3"/>
        <v>0</v>
      </c>
      <c r="R19" s="76"/>
    </row>
    <row r="20" spans="1:18" ht="27" customHeight="1">
      <c r="A20" s="23" t="str">
        <f t="shared" si="0"/>
        <v>PDL</v>
      </c>
      <c r="B20" s="23">
        <f t="shared" si="0"/>
        <v>44</v>
      </c>
      <c r="C20" s="60">
        <v>4</v>
      </c>
      <c r="D20" s="69" t="str">
        <f t="shared" si="1"/>
        <v>BERTHO Aurelien</v>
      </c>
      <c r="E20" s="25">
        <f t="shared" si="1"/>
        <v>2</v>
      </c>
      <c r="F20" s="25"/>
      <c r="G20" s="70" t="str">
        <f t="shared" si="2"/>
        <v>JC ST SEBASTIEN</v>
      </c>
      <c r="H20" s="80"/>
      <c r="I20" s="81"/>
      <c r="J20" s="81"/>
      <c r="K20" s="81"/>
      <c r="L20" s="82"/>
      <c r="M20" s="80"/>
      <c r="N20" s="81"/>
      <c r="O20" s="76"/>
      <c r="P20" s="82"/>
      <c r="Q20" s="75">
        <f t="shared" si="3"/>
        <v>0</v>
      </c>
      <c r="R20" s="76"/>
    </row>
    <row r="21" spans="1:18" ht="27" customHeight="1">
      <c r="A21" s="23" t="str">
        <f t="shared" si="0"/>
        <v>PDL</v>
      </c>
      <c r="B21" s="23">
        <f t="shared" si="0"/>
        <v>44</v>
      </c>
      <c r="C21" s="60">
        <v>5</v>
      </c>
      <c r="D21" s="69" t="str">
        <f t="shared" si="1"/>
        <v>BAULAND Simon</v>
      </c>
      <c r="E21" s="25">
        <f t="shared" si="1"/>
        <v>2</v>
      </c>
      <c r="F21" s="25"/>
      <c r="G21" s="70" t="str">
        <f t="shared" si="2"/>
        <v>SAINT MARS LA JAILLE SPORTS</v>
      </c>
      <c r="H21" s="80"/>
      <c r="I21" s="81"/>
      <c r="J21" s="81"/>
      <c r="K21" s="81"/>
      <c r="L21" s="82"/>
      <c r="M21" s="80"/>
      <c r="N21" s="81"/>
      <c r="O21" s="76"/>
      <c r="P21" s="82"/>
      <c r="Q21" s="75">
        <f t="shared" si="3"/>
        <v>0</v>
      </c>
      <c r="R21" s="76"/>
    </row>
    <row r="22" spans="1:18" ht="27" customHeight="1" thickBot="1">
      <c r="A22" s="23" t="str">
        <f t="shared" si="0"/>
        <v>PDL</v>
      </c>
      <c r="B22" s="23">
        <f t="shared" si="0"/>
        <v>44</v>
      </c>
      <c r="C22" s="60">
        <v>6</v>
      </c>
      <c r="D22" s="69" t="str">
        <f t="shared" si="1"/>
        <v>MOURIER Jean-Remi</v>
      </c>
      <c r="E22" s="25">
        <f t="shared" si="1"/>
        <v>2</v>
      </c>
      <c r="F22" s="25"/>
      <c r="G22" s="70" t="str">
        <f t="shared" si="2"/>
        <v>JC ST SEBASTIEN</v>
      </c>
      <c r="H22" s="83"/>
      <c r="I22" s="84"/>
      <c r="J22" s="84"/>
      <c r="K22" s="84"/>
      <c r="L22" s="85"/>
      <c r="M22" s="83"/>
      <c r="N22" s="84"/>
      <c r="O22" s="86"/>
      <c r="P22" s="85"/>
      <c r="Q22" s="87">
        <f t="shared" si="3"/>
        <v>0</v>
      </c>
      <c r="R22" s="76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58</v>
      </c>
    </row>
  </sheetData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5</v>
      </c>
      <c r="P1" s="254" t="s">
        <v>0</v>
      </c>
      <c r="Q1" s="254"/>
      <c r="R1" s="254"/>
    </row>
    <row r="2" spans="6:19" ht="16.5" customHeight="1" thickBot="1">
      <c r="F2" s="5" t="s">
        <v>1</v>
      </c>
      <c r="G2" s="6" t="s">
        <v>184</v>
      </c>
      <c r="J2" s="7" t="s">
        <v>3</v>
      </c>
      <c r="K2" s="255">
        <v>40852</v>
      </c>
      <c r="L2" s="255"/>
      <c r="M2" s="255"/>
      <c r="N2" s="255"/>
      <c r="P2" s="256"/>
      <c r="Q2" s="256"/>
      <c r="R2" s="258"/>
      <c r="S2" s="9"/>
    </row>
    <row r="3" spans="16:19" ht="13.5" customHeight="1" thickBot="1">
      <c r="P3" s="257"/>
      <c r="Q3" s="257"/>
      <c r="R3" s="259"/>
      <c r="S3" s="9"/>
    </row>
    <row r="4" spans="6:10" ht="12.75">
      <c r="F4" s="12"/>
      <c r="G4" s="267"/>
      <c r="J4" s="1" t="s">
        <v>5</v>
      </c>
    </row>
    <row r="5" spans="6:10" ht="12.75">
      <c r="F5" s="12" t="s">
        <v>6</v>
      </c>
      <c r="G5" s="268"/>
      <c r="J5" s="7" t="s">
        <v>7</v>
      </c>
    </row>
    <row r="6" spans="7:21" ht="12.75">
      <c r="G6" s="269"/>
      <c r="H6" s="7"/>
      <c r="I6" s="7"/>
      <c r="J6" s="7"/>
      <c r="K6" s="7"/>
      <c r="U6" s="8"/>
    </row>
    <row r="7" ht="13.5" thickBot="1"/>
    <row r="8" spans="1:17" s="22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246" t="s">
        <v>23</v>
      </c>
      <c r="I8" s="247" t="s">
        <v>15</v>
      </c>
      <c r="J8" s="247" t="s">
        <v>16</v>
      </c>
      <c r="K8" s="247" t="s">
        <v>28</v>
      </c>
      <c r="L8" s="248" t="s">
        <v>29</v>
      </c>
      <c r="M8" s="247" t="s">
        <v>18</v>
      </c>
      <c r="N8" s="247" t="s">
        <v>20</v>
      </c>
      <c r="O8" s="247" t="s">
        <v>21</v>
      </c>
      <c r="P8" s="247" t="s">
        <v>25</v>
      </c>
      <c r="Q8" s="247" t="s">
        <v>26</v>
      </c>
    </row>
    <row r="9" spans="1:17" s="35" customFormat="1" ht="34.5" customHeight="1" thickBot="1">
      <c r="A9" s="23" t="s">
        <v>30</v>
      </c>
      <c r="B9" s="23">
        <v>49</v>
      </c>
      <c r="C9" s="17">
        <v>1</v>
      </c>
      <c r="D9" s="24" t="s">
        <v>185</v>
      </c>
      <c r="E9" s="25">
        <v>2</v>
      </c>
      <c r="F9" s="25">
        <v>69</v>
      </c>
      <c r="G9" s="26" t="s">
        <v>186</v>
      </c>
      <c r="H9" s="249"/>
      <c r="I9" s="40"/>
      <c r="J9" s="250"/>
      <c r="K9" s="40"/>
      <c r="L9" s="250"/>
      <c r="M9" s="40"/>
      <c r="N9" s="250"/>
      <c r="O9" s="40"/>
      <c r="P9" s="250"/>
      <c r="Q9" s="250"/>
    </row>
    <row r="10" spans="1:17" s="35" customFormat="1" ht="34.5" customHeight="1" thickBot="1">
      <c r="A10" s="23" t="s">
        <v>30</v>
      </c>
      <c r="B10" s="23">
        <v>72</v>
      </c>
      <c r="C10" s="17">
        <v>2</v>
      </c>
      <c r="D10" s="36" t="s">
        <v>187</v>
      </c>
      <c r="E10" s="25">
        <v>2</v>
      </c>
      <c r="F10" s="25">
        <v>71</v>
      </c>
      <c r="G10" s="26" t="s">
        <v>188</v>
      </c>
      <c r="H10" s="249"/>
      <c r="I10" s="40"/>
      <c r="J10" s="250"/>
      <c r="K10" s="250"/>
      <c r="L10" s="40"/>
      <c r="M10" s="250"/>
      <c r="N10" s="40"/>
      <c r="O10" s="250"/>
      <c r="P10" s="40"/>
      <c r="Q10" s="250"/>
    </row>
    <row r="11" spans="1:17" s="35" customFormat="1" ht="34.5" customHeight="1" thickBot="1">
      <c r="A11" s="23" t="s">
        <v>30</v>
      </c>
      <c r="B11" s="23">
        <v>44</v>
      </c>
      <c r="C11" s="17">
        <v>3</v>
      </c>
      <c r="D11" s="36" t="s">
        <v>189</v>
      </c>
      <c r="E11" s="25">
        <v>2</v>
      </c>
      <c r="F11" s="25">
        <v>71</v>
      </c>
      <c r="G11" s="26" t="s">
        <v>190</v>
      </c>
      <c r="H11" s="249"/>
      <c r="I11" s="250"/>
      <c r="J11" s="40"/>
      <c r="K11" s="250"/>
      <c r="L11" s="40"/>
      <c r="M11" s="250"/>
      <c r="N11" s="250"/>
      <c r="O11" s="40"/>
      <c r="P11" s="250"/>
      <c r="Q11" s="40"/>
    </row>
    <row r="12" spans="1:17" s="35" customFormat="1" ht="34.5" customHeight="1" thickBot="1">
      <c r="A12" s="23" t="s">
        <v>30</v>
      </c>
      <c r="B12" s="23">
        <v>49</v>
      </c>
      <c r="C12" s="17">
        <v>4</v>
      </c>
      <c r="D12" s="24" t="s">
        <v>191</v>
      </c>
      <c r="E12" s="25">
        <v>2</v>
      </c>
      <c r="F12" s="25">
        <v>80</v>
      </c>
      <c r="G12" s="26" t="s">
        <v>160</v>
      </c>
      <c r="H12" s="251"/>
      <c r="I12" s="250"/>
      <c r="J12" s="40"/>
      <c r="K12" s="250"/>
      <c r="L12" s="250"/>
      <c r="M12" s="40"/>
      <c r="N12" s="250"/>
      <c r="O12" s="250"/>
      <c r="P12" s="40"/>
      <c r="Q12" s="250"/>
    </row>
    <row r="13" spans="1:17" s="35" customFormat="1" ht="34.5" customHeight="1" thickBot="1">
      <c r="A13" s="23" t="s">
        <v>30</v>
      </c>
      <c r="B13" s="23">
        <v>44</v>
      </c>
      <c r="C13" s="17">
        <v>5</v>
      </c>
      <c r="D13" s="36" t="s">
        <v>192</v>
      </c>
      <c r="E13" s="25">
        <v>2</v>
      </c>
      <c r="F13" s="25">
        <v>85</v>
      </c>
      <c r="G13" s="26" t="s">
        <v>193</v>
      </c>
      <c r="H13" s="251"/>
      <c r="I13" s="250"/>
      <c r="J13" s="250"/>
      <c r="K13" s="40"/>
      <c r="L13" s="250"/>
      <c r="M13" s="250"/>
      <c r="N13" s="40"/>
      <c r="O13" s="250"/>
      <c r="P13" s="250"/>
      <c r="Q13" s="40"/>
    </row>
    <row r="14" spans="3:15" s="35" customFormat="1" ht="34.5" customHeight="1" thickBot="1">
      <c r="C14" s="57"/>
      <c r="D14" s="58"/>
      <c r="E14" s="59"/>
      <c r="F14" s="59"/>
      <c r="G14" s="58"/>
      <c r="L14" s="275" t="s">
        <v>43</v>
      </c>
      <c r="M14" s="275"/>
      <c r="N14" s="275"/>
      <c r="O14" s="275"/>
    </row>
    <row r="15" spans="1:22" s="35" customFormat="1" ht="41.25" customHeight="1" thickBot="1">
      <c r="A15" s="16" t="s">
        <v>8</v>
      </c>
      <c r="B15" s="16" t="s">
        <v>9</v>
      </c>
      <c r="C15" s="60" t="s">
        <v>10</v>
      </c>
      <c r="D15" s="17" t="s">
        <v>11</v>
      </c>
      <c r="E15" s="18" t="s">
        <v>12</v>
      </c>
      <c r="F15" s="17" t="s">
        <v>44</v>
      </c>
      <c r="G15" s="61" t="s">
        <v>14</v>
      </c>
      <c r="H15" s="62" t="s">
        <v>45</v>
      </c>
      <c r="I15" s="63" t="s">
        <v>46</v>
      </c>
      <c r="J15" s="63" t="s">
        <v>47</v>
      </c>
      <c r="K15" s="64" t="s">
        <v>48</v>
      </c>
      <c r="L15" s="62" t="s">
        <v>50</v>
      </c>
      <c r="M15" s="65" t="s">
        <v>51</v>
      </c>
      <c r="N15" s="65" t="s">
        <v>52</v>
      </c>
      <c r="O15" s="65" t="s">
        <v>53</v>
      </c>
      <c r="P15" s="66" t="s">
        <v>54</v>
      </c>
      <c r="Q15" s="67" t="s">
        <v>55</v>
      </c>
      <c r="R15" s="252"/>
      <c r="T15" s="68" t="s">
        <v>44</v>
      </c>
      <c r="U15" s="62" t="s">
        <v>56</v>
      </c>
      <c r="V15" s="64" t="s">
        <v>57</v>
      </c>
    </row>
    <row r="16" spans="1:22" s="35" customFormat="1" ht="24" customHeight="1" thickBot="1">
      <c r="A16" s="23" t="str">
        <f aca="true" t="shared" si="0" ref="A16:B20">A9</f>
        <v>PDL</v>
      </c>
      <c r="B16" s="23">
        <f t="shared" si="0"/>
        <v>49</v>
      </c>
      <c r="C16" s="60">
        <v>1</v>
      </c>
      <c r="D16" s="69" t="str">
        <f aca="true" t="shared" si="1" ref="D16:E20">D9</f>
        <v>NORMAND Jonathan</v>
      </c>
      <c r="E16" s="25">
        <f t="shared" si="1"/>
        <v>2</v>
      </c>
      <c r="F16" s="25"/>
      <c r="G16" s="70" t="str">
        <f>G9</f>
        <v>SC BEAUFORTAIS</v>
      </c>
      <c r="H16" s="71"/>
      <c r="I16" s="72"/>
      <c r="J16" s="72"/>
      <c r="K16" s="73"/>
      <c r="L16" s="71"/>
      <c r="M16" s="72"/>
      <c r="N16" s="74"/>
      <c r="O16" s="73"/>
      <c r="P16" s="75">
        <f>SUM(H16:O16)</f>
        <v>0</v>
      </c>
      <c r="Q16" s="76"/>
      <c r="R16" s="253"/>
      <c r="T16" s="77"/>
      <c r="U16" s="78">
        <v>7</v>
      </c>
      <c r="V16" s="79">
        <v>10</v>
      </c>
    </row>
    <row r="17" spans="1:22" s="35" customFormat="1" ht="27" customHeight="1">
      <c r="A17" s="23" t="str">
        <f t="shared" si="0"/>
        <v>PDL</v>
      </c>
      <c r="B17" s="23">
        <f t="shared" si="0"/>
        <v>72</v>
      </c>
      <c r="C17" s="60">
        <v>2</v>
      </c>
      <c r="D17" s="69" t="str">
        <f t="shared" si="1"/>
        <v>BRICHET Henri</v>
      </c>
      <c r="E17" s="25">
        <f t="shared" si="1"/>
        <v>2</v>
      </c>
      <c r="F17" s="25"/>
      <c r="G17" s="70" t="str">
        <f>G10</f>
        <v>JUDO CLUB DE PONTVALLAIN</v>
      </c>
      <c r="H17" s="80"/>
      <c r="I17" s="81"/>
      <c r="J17" s="81"/>
      <c r="K17" s="82"/>
      <c r="L17" s="80"/>
      <c r="M17" s="81"/>
      <c r="N17" s="76"/>
      <c r="O17" s="82"/>
      <c r="P17" s="75">
        <f>SUM(H17:O17)</f>
        <v>0</v>
      </c>
      <c r="Q17" s="76"/>
      <c r="R17" s="253"/>
      <c r="S17" s="1"/>
      <c r="T17" s="77"/>
      <c r="U17" s="1"/>
      <c r="V17" s="1"/>
    </row>
    <row r="18" spans="1:20" ht="27" customHeight="1">
      <c r="A18" s="23" t="str">
        <f t="shared" si="0"/>
        <v>PDL</v>
      </c>
      <c r="B18" s="23">
        <f t="shared" si="0"/>
        <v>44</v>
      </c>
      <c r="C18" s="60">
        <v>3</v>
      </c>
      <c r="D18" s="69" t="str">
        <f t="shared" si="1"/>
        <v>GAILLARDIN Francois</v>
      </c>
      <c r="E18" s="25">
        <f t="shared" si="1"/>
        <v>2</v>
      </c>
      <c r="F18" s="25"/>
      <c r="G18" s="70" t="str">
        <f>G11</f>
        <v>DOJO NANTAIS</v>
      </c>
      <c r="H18" s="80"/>
      <c r="I18" s="81"/>
      <c r="J18" s="81"/>
      <c r="K18" s="82"/>
      <c r="L18" s="80"/>
      <c r="M18" s="81"/>
      <c r="N18" s="76"/>
      <c r="O18" s="82"/>
      <c r="P18" s="75">
        <f>SUM(H18:O18)</f>
        <v>0</v>
      </c>
      <c r="Q18" s="76"/>
      <c r="R18" s="253"/>
      <c r="T18" s="77"/>
    </row>
    <row r="19" spans="1:20" ht="27" customHeight="1">
      <c r="A19" s="23" t="str">
        <f t="shared" si="0"/>
        <v>PDL</v>
      </c>
      <c r="B19" s="23">
        <f t="shared" si="0"/>
        <v>49</v>
      </c>
      <c r="C19" s="60">
        <v>4</v>
      </c>
      <c r="D19" s="69" t="str">
        <f t="shared" si="1"/>
        <v>GUILBAULT Emmanuel</v>
      </c>
      <c r="E19" s="25">
        <f t="shared" si="1"/>
        <v>2</v>
      </c>
      <c r="F19" s="25"/>
      <c r="G19" s="70" t="str">
        <f>G12</f>
        <v>J C DES MAUGES</v>
      </c>
      <c r="H19" s="80"/>
      <c r="I19" s="81"/>
      <c r="J19" s="81"/>
      <c r="K19" s="82"/>
      <c r="L19" s="80"/>
      <c r="M19" s="81"/>
      <c r="N19" s="76"/>
      <c r="O19" s="82"/>
      <c r="P19" s="75">
        <f>SUM(H19:O19)</f>
        <v>0</v>
      </c>
      <c r="Q19" s="76"/>
      <c r="R19" s="253"/>
      <c r="T19" s="77"/>
    </row>
    <row r="20" spans="1:20" ht="27" customHeight="1" thickBot="1">
      <c r="A20" s="23" t="str">
        <f t="shared" si="0"/>
        <v>PDL</v>
      </c>
      <c r="B20" s="23">
        <f t="shared" si="0"/>
        <v>44</v>
      </c>
      <c r="C20" s="60">
        <v>5</v>
      </c>
      <c r="D20" s="69" t="str">
        <f t="shared" si="1"/>
        <v>BARBIER-PERRAUD Patrick</v>
      </c>
      <c r="E20" s="25">
        <f t="shared" si="1"/>
        <v>2</v>
      </c>
      <c r="F20" s="25"/>
      <c r="G20" s="70" t="str">
        <f>G13</f>
        <v>JUDO ATLANTIC CLUB</v>
      </c>
      <c r="H20" s="83"/>
      <c r="I20" s="84"/>
      <c r="J20" s="84"/>
      <c r="K20" s="85"/>
      <c r="L20" s="83"/>
      <c r="M20" s="84"/>
      <c r="N20" s="86"/>
      <c r="O20" s="85"/>
      <c r="P20" s="87">
        <f>SUM(H20:O20)</f>
        <v>0</v>
      </c>
      <c r="Q20" s="76"/>
      <c r="R20" s="253"/>
      <c r="T20" s="77"/>
    </row>
    <row r="21" spans="3:14" ht="27" customHeight="1">
      <c r="C21" s="1"/>
      <c r="D21" s="88"/>
      <c r="E21" s="88"/>
      <c r="F21" s="88"/>
      <c r="G21" s="88"/>
      <c r="H21" s="88"/>
      <c r="I21" s="88"/>
      <c r="J21" s="88"/>
      <c r="K21" s="88"/>
      <c r="L21" s="88"/>
      <c r="N21" s="89" t="s">
        <v>58</v>
      </c>
    </row>
    <row r="22" ht="27" customHeight="1">
      <c r="C22" s="1"/>
    </row>
  </sheetData>
  <mergeCells count="7">
    <mergeCell ref="G4:G6"/>
    <mergeCell ref="L14:O14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254" t="s">
        <v>0</v>
      </c>
      <c r="Q1" s="254"/>
      <c r="R1" s="254"/>
    </row>
    <row r="2" spans="6:22" ht="16.5" customHeight="1" thickBot="1">
      <c r="F2" s="5" t="s">
        <v>1</v>
      </c>
      <c r="G2" s="6" t="s">
        <v>2</v>
      </c>
      <c r="J2" s="7" t="s">
        <v>3</v>
      </c>
      <c r="K2" s="255">
        <v>40852</v>
      </c>
      <c r="L2" s="255"/>
      <c r="M2" s="255"/>
      <c r="N2" s="255"/>
      <c r="P2" s="256" t="s">
        <v>4</v>
      </c>
      <c r="Q2" s="256"/>
      <c r="R2" s="258"/>
      <c r="S2" s="9"/>
      <c r="T2" s="9"/>
      <c r="U2" s="10"/>
      <c r="V2" s="11"/>
    </row>
    <row r="3" spans="16:22" ht="13.5" customHeight="1" thickBot="1">
      <c r="P3" s="257"/>
      <c r="Q3" s="257"/>
      <c r="R3" s="259"/>
      <c r="S3" s="9"/>
      <c r="T3" s="9"/>
      <c r="U3" s="11"/>
      <c r="V3" s="11"/>
    </row>
    <row r="4" spans="6:10" ht="12.75">
      <c r="F4" s="12"/>
      <c r="G4" s="267"/>
      <c r="J4" s="1" t="s">
        <v>5</v>
      </c>
    </row>
    <row r="5" spans="6:10" ht="12.75">
      <c r="F5" s="12" t="s">
        <v>6</v>
      </c>
      <c r="G5" s="268"/>
      <c r="J5" s="7" t="s">
        <v>7</v>
      </c>
    </row>
    <row r="6" spans="7:21" ht="12.75">
      <c r="G6" s="269"/>
      <c r="H6" s="7"/>
      <c r="I6" s="7"/>
      <c r="J6" s="7"/>
      <c r="K6" s="7"/>
      <c r="U6" s="8"/>
    </row>
    <row r="7" ht="13.5" thickBot="1"/>
    <row r="8" spans="1:22" s="22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0" t="s">
        <v>26</v>
      </c>
      <c r="T8" s="20" t="s">
        <v>27</v>
      </c>
      <c r="U8" s="20" t="s">
        <v>28</v>
      </c>
      <c r="V8" s="21" t="s">
        <v>29</v>
      </c>
    </row>
    <row r="9" spans="1:22" s="35" customFormat="1" ht="34.5" customHeight="1" thickBot="1">
      <c r="A9" s="23" t="s">
        <v>30</v>
      </c>
      <c r="B9" s="23">
        <v>44</v>
      </c>
      <c r="C9" s="17">
        <v>1</v>
      </c>
      <c r="D9" s="24" t="s">
        <v>31</v>
      </c>
      <c r="E9" s="25">
        <v>2</v>
      </c>
      <c r="F9" s="25">
        <v>65</v>
      </c>
      <c r="G9" s="26" t="s">
        <v>32</v>
      </c>
      <c r="H9" s="27"/>
      <c r="I9" s="28"/>
      <c r="J9" s="29"/>
      <c r="K9" s="30"/>
      <c r="L9" s="28"/>
      <c r="M9" s="31"/>
      <c r="N9" s="30"/>
      <c r="O9" s="32"/>
      <c r="P9" s="29"/>
      <c r="Q9" s="30"/>
      <c r="R9" s="32"/>
      <c r="S9" s="33"/>
      <c r="T9" s="29"/>
      <c r="U9" s="30"/>
      <c r="V9" s="34"/>
    </row>
    <row r="10" spans="1:22" s="35" customFormat="1" ht="34.5" customHeight="1" thickBot="1">
      <c r="A10" s="23" t="s">
        <v>30</v>
      </c>
      <c r="B10" s="23">
        <v>49</v>
      </c>
      <c r="C10" s="17">
        <v>2</v>
      </c>
      <c r="D10" s="36" t="s">
        <v>33</v>
      </c>
      <c r="E10" s="25">
        <v>1</v>
      </c>
      <c r="F10" s="25">
        <v>67</v>
      </c>
      <c r="G10" s="26" t="s">
        <v>34</v>
      </c>
      <c r="H10" s="27"/>
      <c r="I10" s="37"/>
      <c r="J10" s="38"/>
      <c r="K10" s="33"/>
      <c r="L10" s="39"/>
      <c r="M10" s="40"/>
      <c r="N10" s="41"/>
      <c r="O10" s="40"/>
      <c r="P10" s="42"/>
      <c r="Q10" s="29"/>
      <c r="R10" s="40"/>
      <c r="S10" s="37"/>
      <c r="T10" s="38"/>
      <c r="U10" s="29"/>
      <c r="V10" s="40"/>
    </row>
    <row r="11" spans="1:22" s="35" customFormat="1" ht="34.5" customHeight="1" thickBot="1">
      <c r="A11" s="23" t="s">
        <v>30</v>
      </c>
      <c r="B11" s="23">
        <v>44</v>
      </c>
      <c r="C11" s="17">
        <v>3</v>
      </c>
      <c r="D11" s="36" t="s">
        <v>35</v>
      </c>
      <c r="E11" s="25">
        <v>1</v>
      </c>
      <c r="F11" s="25">
        <v>70</v>
      </c>
      <c r="G11" s="26" t="s">
        <v>36</v>
      </c>
      <c r="H11" s="43"/>
      <c r="I11" s="40"/>
      <c r="J11" s="42"/>
      <c r="K11" s="39"/>
      <c r="L11" s="40"/>
      <c r="M11" s="43"/>
      <c r="N11" s="40"/>
      <c r="O11" s="28"/>
      <c r="P11" s="44"/>
      <c r="Q11" s="38"/>
      <c r="R11" s="31"/>
      <c r="S11" s="40"/>
      <c r="T11" s="37"/>
      <c r="U11" s="45"/>
      <c r="V11" s="40"/>
    </row>
    <row r="12" spans="1:22" s="35" customFormat="1" ht="34.5" customHeight="1" thickBot="1">
      <c r="A12" s="23" t="s">
        <v>30</v>
      </c>
      <c r="B12" s="23">
        <v>44</v>
      </c>
      <c r="C12" s="17">
        <v>4</v>
      </c>
      <c r="D12" s="24" t="s">
        <v>37</v>
      </c>
      <c r="E12" s="25">
        <v>1</v>
      </c>
      <c r="F12" s="25">
        <v>72</v>
      </c>
      <c r="G12" s="26" t="s">
        <v>38</v>
      </c>
      <c r="H12" s="46"/>
      <c r="I12" s="40"/>
      <c r="J12" s="47"/>
      <c r="K12" s="40"/>
      <c r="L12" s="28"/>
      <c r="M12" s="44"/>
      <c r="N12" s="33"/>
      <c r="O12" s="45"/>
      <c r="P12" s="40"/>
      <c r="Q12" s="46"/>
      <c r="R12" s="40"/>
      <c r="S12" s="41"/>
      <c r="T12" s="40"/>
      <c r="U12" s="37"/>
      <c r="V12" s="48"/>
    </row>
    <row r="13" spans="1:22" s="35" customFormat="1" ht="34.5" customHeight="1" thickBot="1">
      <c r="A13" s="23" t="s">
        <v>30</v>
      </c>
      <c r="B13" s="23">
        <v>53</v>
      </c>
      <c r="C13" s="17">
        <v>5</v>
      </c>
      <c r="D13" s="36" t="s">
        <v>39</v>
      </c>
      <c r="E13" s="25">
        <v>1</v>
      </c>
      <c r="F13" s="25">
        <v>73</v>
      </c>
      <c r="G13" s="26" t="s">
        <v>40</v>
      </c>
      <c r="H13" s="42"/>
      <c r="I13" s="29"/>
      <c r="J13" s="40"/>
      <c r="K13" s="28"/>
      <c r="L13" s="39"/>
      <c r="M13" s="40"/>
      <c r="N13" s="42"/>
      <c r="O13" s="39"/>
      <c r="P13" s="40"/>
      <c r="Q13" s="37"/>
      <c r="R13" s="29"/>
      <c r="S13" s="40"/>
      <c r="T13" s="41"/>
      <c r="U13" s="40"/>
      <c r="V13" s="49"/>
    </row>
    <row r="14" spans="1:22" s="35" customFormat="1" ht="34.5" customHeight="1" thickBot="1">
      <c r="A14" s="23" t="s">
        <v>30</v>
      </c>
      <c r="B14" s="23">
        <v>44</v>
      </c>
      <c r="C14" s="17">
        <v>6</v>
      </c>
      <c r="D14" s="36" t="s">
        <v>41</v>
      </c>
      <c r="E14" s="25">
        <v>1</v>
      </c>
      <c r="F14" s="25">
        <v>75</v>
      </c>
      <c r="G14" s="26" t="s">
        <v>42</v>
      </c>
      <c r="H14" s="50"/>
      <c r="I14" s="51"/>
      <c r="J14" s="40"/>
      <c r="K14" s="52"/>
      <c r="L14" s="40"/>
      <c r="M14" s="53"/>
      <c r="N14" s="51"/>
      <c r="O14" s="40"/>
      <c r="P14" s="54"/>
      <c r="Q14" s="40"/>
      <c r="R14" s="50"/>
      <c r="S14" s="55"/>
      <c r="T14" s="40"/>
      <c r="U14" s="53"/>
      <c r="V14" s="56"/>
    </row>
    <row r="15" spans="3:16" s="35" customFormat="1" ht="41.25" customHeight="1" thickBot="1">
      <c r="C15" s="57"/>
      <c r="D15" s="58"/>
      <c r="E15" s="59"/>
      <c r="F15" s="59"/>
      <c r="G15" s="58"/>
      <c r="M15" s="274" t="s">
        <v>43</v>
      </c>
      <c r="N15" s="274"/>
      <c r="O15" s="274"/>
      <c r="P15" s="274"/>
    </row>
    <row r="16" spans="1:22" s="35" customFormat="1" ht="24" customHeight="1" thickBot="1">
      <c r="A16" s="16" t="s">
        <v>8</v>
      </c>
      <c r="B16" s="16" t="s">
        <v>9</v>
      </c>
      <c r="C16" s="60" t="s">
        <v>10</v>
      </c>
      <c r="D16" s="17" t="s">
        <v>11</v>
      </c>
      <c r="E16" s="18" t="s">
        <v>12</v>
      </c>
      <c r="F16" s="17" t="s">
        <v>44</v>
      </c>
      <c r="G16" s="61" t="s">
        <v>14</v>
      </c>
      <c r="H16" s="62" t="s">
        <v>45</v>
      </c>
      <c r="I16" s="63" t="s">
        <v>46</v>
      </c>
      <c r="J16" s="63" t="s">
        <v>47</v>
      </c>
      <c r="K16" s="63" t="s">
        <v>48</v>
      </c>
      <c r="L16" s="64" t="s">
        <v>49</v>
      </c>
      <c r="M16" s="62" t="s">
        <v>50</v>
      </c>
      <c r="N16" s="65" t="s">
        <v>51</v>
      </c>
      <c r="O16" s="65" t="s">
        <v>52</v>
      </c>
      <c r="P16" s="65" t="s">
        <v>53</v>
      </c>
      <c r="Q16" s="66" t="s">
        <v>54</v>
      </c>
      <c r="R16" s="67" t="s">
        <v>55</v>
      </c>
      <c r="T16" s="68" t="s">
        <v>44</v>
      </c>
      <c r="U16" s="62" t="s">
        <v>56</v>
      </c>
      <c r="V16" s="64" t="s">
        <v>57</v>
      </c>
    </row>
    <row r="17" spans="1:22" s="35" customFormat="1" ht="27" customHeight="1" thickBot="1">
      <c r="A17" s="23" t="str">
        <f aca="true" t="shared" si="0" ref="A17:B22">A9</f>
        <v>PDL</v>
      </c>
      <c r="B17" s="23">
        <f t="shared" si="0"/>
        <v>44</v>
      </c>
      <c r="C17" s="60">
        <v>1</v>
      </c>
      <c r="D17" s="69" t="str">
        <f aca="true" t="shared" si="1" ref="D17:E22">D9</f>
        <v>FOULONNEAU GUY Philippe</v>
      </c>
      <c r="E17" s="25">
        <f t="shared" si="1"/>
        <v>2</v>
      </c>
      <c r="F17" s="25"/>
      <c r="G17" s="70" t="str">
        <f aca="true" t="shared" si="2" ref="G17:G22">G9</f>
        <v>JC ST SEBASTIEN</v>
      </c>
      <c r="H17" s="71">
        <v>0</v>
      </c>
      <c r="I17" s="72">
        <v>0</v>
      </c>
      <c r="J17" s="72">
        <v>0</v>
      </c>
      <c r="K17" s="72">
        <v>0</v>
      </c>
      <c r="L17" s="73">
        <v>0</v>
      </c>
      <c r="M17" s="71"/>
      <c r="N17" s="72"/>
      <c r="O17" s="74"/>
      <c r="P17" s="73"/>
      <c r="Q17" s="75">
        <f aca="true" t="shared" si="3" ref="Q17:Q22">SUM(H17:P17)</f>
        <v>0</v>
      </c>
      <c r="R17" s="76"/>
      <c r="T17" s="77"/>
      <c r="U17" s="78">
        <v>7</v>
      </c>
      <c r="V17" s="79">
        <v>10</v>
      </c>
    </row>
    <row r="18" spans="1:20" ht="27" customHeight="1">
      <c r="A18" s="23" t="str">
        <f t="shared" si="0"/>
        <v>PDL</v>
      </c>
      <c r="B18" s="23">
        <f t="shared" si="0"/>
        <v>49</v>
      </c>
      <c r="C18" s="60">
        <v>2</v>
      </c>
      <c r="D18" s="69" t="str">
        <f t="shared" si="1"/>
        <v>BER Georges</v>
      </c>
      <c r="E18" s="25">
        <f t="shared" si="1"/>
        <v>1</v>
      </c>
      <c r="F18" s="25"/>
      <c r="G18" s="70" t="str">
        <f t="shared" si="2"/>
        <v>JUDO CLUB ANGERS LA ROSERAIE</v>
      </c>
      <c r="H18" s="80">
        <v>10</v>
      </c>
      <c r="I18" s="81">
        <v>0</v>
      </c>
      <c r="J18" s="81">
        <v>0</v>
      </c>
      <c r="K18" s="81">
        <v>0</v>
      </c>
      <c r="L18" s="82">
        <v>0</v>
      </c>
      <c r="M18" s="80"/>
      <c r="N18" s="81"/>
      <c r="O18" s="76"/>
      <c r="P18" s="82"/>
      <c r="Q18" s="75">
        <f t="shared" si="3"/>
        <v>10</v>
      </c>
      <c r="R18" s="76"/>
      <c r="T18" s="77"/>
    </row>
    <row r="19" spans="1:18" ht="27" customHeight="1">
      <c r="A19" s="23" t="str">
        <f t="shared" si="0"/>
        <v>PDL</v>
      </c>
      <c r="B19" s="23">
        <f t="shared" si="0"/>
        <v>44</v>
      </c>
      <c r="C19" s="60">
        <v>3</v>
      </c>
      <c r="D19" s="69" t="str">
        <f t="shared" si="1"/>
        <v>HERAULT Lionel</v>
      </c>
      <c r="E19" s="25">
        <f t="shared" si="1"/>
        <v>1</v>
      </c>
      <c r="F19" s="25"/>
      <c r="G19" s="70" t="str">
        <f t="shared" si="2"/>
        <v>ASAG JUDO LA HAYE FOUASSIERE</v>
      </c>
      <c r="H19" s="80">
        <v>0</v>
      </c>
      <c r="I19" s="81">
        <v>10</v>
      </c>
      <c r="J19" s="81">
        <v>10</v>
      </c>
      <c r="K19" s="81">
        <v>10</v>
      </c>
      <c r="L19" s="82">
        <v>0</v>
      </c>
      <c r="M19" s="80"/>
      <c r="N19" s="81"/>
      <c r="O19" s="76"/>
      <c r="P19" s="82"/>
      <c r="Q19" s="75">
        <f t="shared" si="3"/>
        <v>30</v>
      </c>
      <c r="R19" s="76"/>
    </row>
    <row r="20" spans="1:18" ht="27" customHeight="1">
      <c r="A20" s="23" t="str">
        <f t="shared" si="0"/>
        <v>PDL</v>
      </c>
      <c r="B20" s="23">
        <f t="shared" si="0"/>
        <v>44</v>
      </c>
      <c r="C20" s="60">
        <v>4</v>
      </c>
      <c r="D20" s="69" t="str">
        <f t="shared" si="1"/>
        <v>BELLANGER Herve</v>
      </c>
      <c r="E20" s="25">
        <f t="shared" si="1"/>
        <v>1</v>
      </c>
      <c r="F20" s="25"/>
      <c r="G20" s="70" t="str">
        <f t="shared" si="2"/>
        <v>JUDO CLUB DE VALLET</v>
      </c>
      <c r="H20" s="80">
        <v>7</v>
      </c>
      <c r="I20" s="81">
        <v>10</v>
      </c>
      <c r="J20" s="81">
        <v>10</v>
      </c>
      <c r="K20" s="81">
        <v>10</v>
      </c>
      <c r="L20" s="82">
        <v>10</v>
      </c>
      <c r="M20" s="80"/>
      <c r="N20" s="81"/>
      <c r="O20" s="76"/>
      <c r="P20" s="82"/>
      <c r="Q20" s="75">
        <f t="shared" si="3"/>
        <v>47</v>
      </c>
      <c r="R20" s="76"/>
    </row>
    <row r="21" spans="1:18" ht="27" customHeight="1">
      <c r="A21" s="23" t="str">
        <f t="shared" si="0"/>
        <v>PDL</v>
      </c>
      <c r="B21" s="23">
        <f t="shared" si="0"/>
        <v>53</v>
      </c>
      <c r="C21" s="60">
        <v>5</v>
      </c>
      <c r="D21" s="69" t="str">
        <f t="shared" si="1"/>
        <v>FORET JEAN Pierre</v>
      </c>
      <c r="E21" s="25">
        <f t="shared" si="1"/>
        <v>1</v>
      </c>
      <c r="F21" s="25"/>
      <c r="G21" s="70" t="str">
        <f t="shared" si="2"/>
        <v>ASSOCIATION J.C. ANDOLLEEN</v>
      </c>
      <c r="H21" s="80">
        <v>0</v>
      </c>
      <c r="I21" s="81">
        <v>10</v>
      </c>
      <c r="J21" s="81">
        <v>0</v>
      </c>
      <c r="K21" s="81">
        <v>0</v>
      </c>
      <c r="L21" s="82">
        <v>10</v>
      </c>
      <c r="M21" s="80"/>
      <c r="N21" s="81"/>
      <c r="O21" s="76"/>
      <c r="P21" s="82"/>
      <c r="Q21" s="75">
        <f t="shared" si="3"/>
        <v>20</v>
      </c>
      <c r="R21" s="76"/>
    </row>
    <row r="22" spans="1:18" ht="27" customHeight="1" thickBot="1">
      <c r="A22" s="23" t="str">
        <f t="shared" si="0"/>
        <v>PDL</v>
      </c>
      <c r="B22" s="23">
        <f t="shared" si="0"/>
        <v>44</v>
      </c>
      <c r="C22" s="60">
        <v>6</v>
      </c>
      <c r="D22" s="69" t="str">
        <f t="shared" si="1"/>
        <v>JAWDOSZYN Eric</v>
      </c>
      <c r="E22" s="25">
        <f t="shared" si="1"/>
        <v>1</v>
      </c>
      <c r="F22" s="25"/>
      <c r="G22" s="70" t="str">
        <f t="shared" si="2"/>
        <v>J.C.DE HERIC</v>
      </c>
      <c r="H22" s="83">
        <v>10</v>
      </c>
      <c r="I22" s="84">
        <v>0</v>
      </c>
      <c r="J22" s="84">
        <v>10</v>
      </c>
      <c r="K22" s="84">
        <v>10</v>
      </c>
      <c r="L22" s="85">
        <v>0</v>
      </c>
      <c r="M22" s="83"/>
      <c r="N22" s="84"/>
      <c r="O22" s="86"/>
      <c r="P22" s="85"/>
      <c r="Q22" s="87">
        <f t="shared" si="3"/>
        <v>30</v>
      </c>
      <c r="R22" s="76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58</v>
      </c>
    </row>
  </sheetData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254" t="s">
        <v>0</v>
      </c>
      <c r="Q1" s="254"/>
      <c r="R1" s="254"/>
    </row>
    <row r="2" spans="6:22" ht="16.5" customHeight="1" thickBot="1">
      <c r="F2" s="5" t="s">
        <v>1</v>
      </c>
      <c r="G2" s="6" t="s">
        <v>59</v>
      </c>
      <c r="J2" s="7" t="s">
        <v>3</v>
      </c>
      <c r="K2" s="255">
        <v>40852</v>
      </c>
      <c r="L2" s="255"/>
      <c r="M2" s="255"/>
      <c r="N2" s="255"/>
      <c r="P2" s="256" t="s">
        <v>60</v>
      </c>
      <c r="Q2" s="256"/>
      <c r="R2" s="258"/>
      <c r="S2" s="9"/>
      <c r="T2" s="9"/>
      <c r="U2" s="10"/>
      <c r="V2" s="11"/>
    </row>
    <row r="3" spans="16:22" ht="13.5" customHeight="1" thickBot="1">
      <c r="P3" s="257"/>
      <c r="Q3" s="257"/>
      <c r="R3" s="259"/>
      <c r="S3" s="9"/>
      <c r="T3" s="9"/>
      <c r="U3" s="11"/>
      <c r="V3" s="11"/>
    </row>
    <row r="4" spans="6:10" ht="12.75">
      <c r="F4" s="12"/>
      <c r="G4" s="267"/>
      <c r="J4" s="1" t="s">
        <v>5</v>
      </c>
    </row>
    <row r="5" spans="6:10" ht="12.75">
      <c r="F5" s="12" t="s">
        <v>6</v>
      </c>
      <c r="G5" s="268"/>
      <c r="J5" s="7" t="s">
        <v>7</v>
      </c>
    </row>
    <row r="6" spans="7:21" ht="12.75">
      <c r="G6" s="269"/>
      <c r="H6" s="7"/>
      <c r="I6" s="7"/>
      <c r="J6" s="7"/>
      <c r="K6" s="7"/>
      <c r="U6" s="8"/>
    </row>
    <row r="7" ht="13.5" thickBot="1"/>
    <row r="8" spans="1:22" s="22" customFormat="1" ht="20.25" customHeight="1" thickBot="1">
      <c r="A8" s="16" t="s">
        <v>8</v>
      </c>
      <c r="B8" s="16" t="s">
        <v>9</v>
      </c>
      <c r="C8" s="17" t="s">
        <v>10</v>
      </c>
      <c r="D8" s="17" t="s">
        <v>11</v>
      </c>
      <c r="E8" s="18" t="s">
        <v>12</v>
      </c>
      <c r="F8" s="17" t="s">
        <v>13</v>
      </c>
      <c r="G8" s="17" t="s">
        <v>14</v>
      </c>
      <c r="H8" s="90" t="s">
        <v>15</v>
      </c>
      <c r="I8" s="91" t="s">
        <v>16</v>
      </c>
      <c r="J8" s="91" t="s">
        <v>17</v>
      </c>
      <c r="K8" s="91" t="s">
        <v>18</v>
      </c>
      <c r="L8" s="91" t="s">
        <v>19</v>
      </c>
      <c r="M8" s="91" t="s">
        <v>20</v>
      </c>
      <c r="N8" s="91" t="s">
        <v>21</v>
      </c>
      <c r="O8" s="91" t="s">
        <v>22</v>
      </c>
      <c r="P8" s="91" t="s">
        <v>23</v>
      </c>
      <c r="Q8" s="91" t="s">
        <v>24</v>
      </c>
      <c r="R8" s="91" t="s">
        <v>25</v>
      </c>
      <c r="S8" s="91" t="s">
        <v>26</v>
      </c>
      <c r="T8" s="91" t="s">
        <v>27</v>
      </c>
      <c r="U8" s="91" t="s">
        <v>28</v>
      </c>
      <c r="V8" s="92" t="s">
        <v>29</v>
      </c>
    </row>
    <row r="9" spans="1:22" s="35" customFormat="1" ht="34.5" customHeight="1" thickBot="1">
      <c r="A9" s="23" t="s">
        <v>30</v>
      </c>
      <c r="B9" s="23">
        <v>85</v>
      </c>
      <c r="C9" s="17">
        <v>1</v>
      </c>
      <c r="D9" s="24" t="s">
        <v>61</v>
      </c>
      <c r="E9" s="25">
        <v>2</v>
      </c>
      <c r="F9" s="25">
        <v>75</v>
      </c>
      <c r="G9" s="26" t="s">
        <v>62</v>
      </c>
      <c r="H9" s="27" t="s">
        <v>63</v>
      </c>
      <c r="I9" s="28"/>
      <c r="J9" s="29"/>
      <c r="K9" s="30" t="s">
        <v>64</v>
      </c>
      <c r="L9" s="28"/>
      <c r="M9" s="31"/>
      <c r="N9" s="30" t="s">
        <v>65</v>
      </c>
      <c r="O9" s="32"/>
      <c r="P9" s="29"/>
      <c r="Q9" s="30" t="s">
        <v>64</v>
      </c>
      <c r="R9" s="32"/>
      <c r="S9" s="33"/>
      <c r="T9" s="29"/>
      <c r="U9" s="30" t="s">
        <v>64</v>
      </c>
      <c r="V9" s="34"/>
    </row>
    <row r="10" spans="1:22" s="35" customFormat="1" ht="34.5" customHeight="1" thickBot="1">
      <c r="A10" s="23" t="s">
        <v>30</v>
      </c>
      <c r="B10" s="23">
        <v>44</v>
      </c>
      <c r="C10" s="17">
        <v>2</v>
      </c>
      <c r="D10" s="36" t="s">
        <v>66</v>
      </c>
      <c r="E10" s="25">
        <v>1</v>
      </c>
      <c r="F10" s="25">
        <v>79</v>
      </c>
      <c r="G10" s="26" t="s">
        <v>67</v>
      </c>
      <c r="H10" s="27" t="s">
        <v>64</v>
      </c>
      <c r="I10" s="37"/>
      <c r="J10" s="38"/>
      <c r="K10" s="33"/>
      <c r="L10" s="39"/>
      <c r="M10" s="40" t="s">
        <v>64</v>
      </c>
      <c r="N10" s="41"/>
      <c r="O10" s="40" t="s">
        <v>64</v>
      </c>
      <c r="P10" s="42"/>
      <c r="Q10" s="29"/>
      <c r="R10" s="40" t="s">
        <v>64</v>
      </c>
      <c r="S10" s="37"/>
      <c r="T10" s="38"/>
      <c r="U10" s="29"/>
      <c r="V10" s="40" t="s">
        <v>68</v>
      </c>
    </row>
    <row r="11" spans="1:22" s="35" customFormat="1" ht="34.5" customHeight="1" thickBot="1">
      <c r="A11" s="23" t="s">
        <v>30</v>
      </c>
      <c r="B11" s="23">
        <v>44</v>
      </c>
      <c r="C11" s="17">
        <v>3</v>
      </c>
      <c r="D11" s="36" t="s">
        <v>69</v>
      </c>
      <c r="E11" s="25">
        <v>1</v>
      </c>
      <c r="F11" s="25">
        <v>80</v>
      </c>
      <c r="G11" s="26" t="s">
        <v>70</v>
      </c>
      <c r="H11" s="43"/>
      <c r="I11" s="40" t="s">
        <v>64</v>
      </c>
      <c r="J11" s="42"/>
      <c r="K11" s="39"/>
      <c r="L11" s="40" t="s">
        <v>64</v>
      </c>
      <c r="M11" s="43"/>
      <c r="N11" s="40" t="s">
        <v>64</v>
      </c>
      <c r="O11" s="28"/>
      <c r="P11" s="44"/>
      <c r="Q11" s="38"/>
      <c r="R11" s="31"/>
      <c r="S11" s="40" t="s">
        <v>71</v>
      </c>
      <c r="T11" s="37"/>
      <c r="U11" s="45"/>
      <c r="V11" s="40" t="s">
        <v>64</v>
      </c>
    </row>
    <row r="12" spans="1:22" s="35" customFormat="1" ht="34.5" customHeight="1" thickBot="1">
      <c r="A12" s="23" t="s">
        <v>30</v>
      </c>
      <c r="B12" s="23">
        <v>44</v>
      </c>
      <c r="C12" s="17">
        <v>4</v>
      </c>
      <c r="D12" s="24" t="s">
        <v>72</v>
      </c>
      <c r="E12" s="25">
        <v>1</v>
      </c>
      <c r="F12" s="25">
        <v>86</v>
      </c>
      <c r="G12" s="26" t="s">
        <v>73</v>
      </c>
      <c r="H12" s="46"/>
      <c r="I12" s="40" t="s">
        <v>65</v>
      </c>
      <c r="J12" s="47"/>
      <c r="K12" s="40" t="s">
        <v>68</v>
      </c>
      <c r="L12" s="28"/>
      <c r="M12" s="44"/>
      <c r="N12" s="33"/>
      <c r="O12" s="45"/>
      <c r="P12" s="40" t="s">
        <v>74</v>
      </c>
      <c r="Q12" s="46"/>
      <c r="R12" s="40" t="s">
        <v>75</v>
      </c>
      <c r="S12" s="41"/>
      <c r="T12" s="40" t="s">
        <v>64</v>
      </c>
      <c r="U12" s="37"/>
      <c r="V12" s="48"/>
    </row>
    <row r="13" spans="1:22" s="35" customFormat="1" ht="34.5" customHeight="1" thickBot="1">
      <c r="A13" s="23" t="s">
        <v>30</v>
      </c>
      <c r="B13" s="23">
        <v>85</v>
      </c>
      <c r="C13" s="17">
        <v>5</v>
      </c>
      <c r="D13" s="36" t="s">
        <v>76</v>
      </c>
      <c r="E13" s="25">
        <v>1</v>
      </c>
      <c r="F13" s="25">
        <v>93</v>
      </c>
      <c r="G13" s="26" t="s">
        <v>77</v>
      </c>
      <c r="H13" s="42"/>
      <c r="I13" s="29"/>
      <c r="J13" s="40" t="s">
        <v>75</v>
      </c>
      <c r="K13" s="28"/>
      <c r="L13" s="39"/>
      <c r="M13" s="40" t="s">
        <v>65</v>
      </c>
      <c r="N13" s="42"/>
      <c r="O13" s="39"/>
      <c r="P13" s="40" t="s">
        <v>64</v>
      </c>
      <c r="Q13" s="37"/>
      <c r="R13" s="29"/>
      <c r="S13" s="40" t="s">
        <v>68</v>
      </c>
      <c r="T13" s="41"/>
      <c r="U13" s="40" t="s">
        <v>68</v>
      </c>
      <c r="V13" s="49"/>
    </row>
    <row r="14" spans="1:22" s="35" customFormat="1" ht="34.5" customHeight="1" thickBot="1">
      <c r="A14" s="23" t="s">
        <v>30</v>
      </c>
      <c r="B14" s="23">
        <v>44</v>
      </c>
      <c r="C14" s="17">
        <v>6</v>
      </c>
      <c r="D14" s="36" t="s">
        <v>78</v>
      </c>
      <c r="E14" s="25">
        <v>2</v>
      </c>
      <c r="F14" s="25">
        <v>98</v>
      </c>
      <c r="G14" s="26" t="s">
        <v>79</v>
      </c>
      <c r="H14" s="50"/>
      <c r="I14" s="51"/>
      <c r="J14" s="40" t="s">
        <v>80</v>
      </c>
      <c r="K14" s="52"/>
      <c r="L14" s="40" t="s">
        <v>65</v>
      </c>
      <c r="M14" s="53"/>
      <c r="N14" s="51"/>
      <c r="O14" s="40" t="s">
        <v>65</v>
      </c>
      <c r="P14" s="54"/>
      <c r="Q14" s="40" t="s">
        <v>65</v>
      </c>
      <c r="R14" s="50"/>
      <c r="S14" s="55"/>
      <c r="T14" s="40" t="s">
        <v>65</v>
      </c>
      <c r="U14" s="53"/>
      <c r="V14" s="56"/>
    </row>
    <row r="15" spans="3:16" s="35" customFormat="1" ht="41.25" customHeight="1" thickBot="1">
      <c r="C15" s="57"/>
      <c r="D15" s="58"/>
      <c r="E15" s="59"/>
      <c r="F15" s="59"/>
      <c r="G15" s="58"/>
      <c r="M15" s="274" t="s">
        <v>43</v>
      </c>
      <c r="N15" s="274"/>
      <c r="O15" s="274"/>
      <c r="P15" s="274"/>
    </row>
    <row r="16" spans="1:22" s="35" customFormat="1" ht="24" customHeight="1" thickBot="1">
      <c r="A16" s="16" t="s">
        <v>8</v>
      </c>
      <c r="B16" s="16" t="s">
        <v>9</v>
      </c>
      <c r="C16" s="60" t="s">
        <v>10</v>
      </c>
      <c r="D16" s="17" t="s">
        <v>11</v>
      </c>
      <c r="E16" s="18" t="s">
        <v>12</v>
      </c>
      <c r="F16" s="17" t="s">
        <v>44</v>
      </c>
      <c r="G16" s="61" t="s">
        <v>14</v>
      </c>
      <c r="H16" s="62" t="s">
        <v>45</v>
      </c>
      <c r="I16" s="63" t="s">
        <v>46</v>
      </c>
      <c r="J16" s="63" t="s">
        <v>47</v>
      </c>
      <c r="K16" s="63" t="s">
        <v>48</v>
      </c>
      <c r="L16" s="64" t="s">
        <v>49</v>
      </c>
      <c r="M16" s="62" t="s">
        <v>50</v>
      </c>
      <c r="N16" s="65" t="s">
        <v>51</v>
      </c>
      <c r="O16" s="65" t="s">
        <v>52</v>
      </c>
      <c r="P16" s="65" t="s">
        <v>53</v>
      </c>
      <c r="Q16" s="66" t="s">
        <v>54</v>
      </c>
      <c r="R16" s="67" t="s">
        <v>55</v>
      </c>
      <c r="T16" s="68" t="s">
        <v>44</v>
      </c>
      <c r="U16" s="62" t="s">
        <v>56</v>
      </c>
      <c r="V16" s="64" t="s">
        <v>57</v>
      </c>
    </row>
    <row r="17" spans="1:22" s="35" customFormat="1" ht="27" customHeight="1" thickBot="1">
      <c r="A17" s="23" t="str">
        <f aca="true" t="shared" si="0" ref="A17:B22">A9</f>
        <v>PDL</v>
      </c>
      <c r="B17" s="23">
        <f t="shared" si="0"/>
        <v>85</v>
      </c>
      <c r="C17" s="60">
        <v>1</v>
      </c>
      <c r="D17" s="69" t="str">
        <f aca="true" t="shared" si="1" ref="D17:E22">D9</f>
        <v>MORIT Thierry</v>
      </c>
      <c r="E17" s="25">
        <f t="shared" si="1"/>
        <v>2</v>
      </c>
      <c r="F17" s="25"/>
      <c r="G17" s="70" t="str">
        <f aca="true" t="shared" si="2" ref="G17:G22">G9</f>
        <v>JUDO COTE DE LUMIERE</v>
      </c>
      <c r="H17" s="71">
        <v>7</v>
      </c>
      <c r="I17" s="72">
        <v>0</v>
      </c>
      <c r="J17" s="72">
        <v>10</v>
      </c>
      <c r="K17" s="72">
        <v>0</v>
      </c>
      <c r="L17" s="73">
        <v>0</v>
      </c>
      <c r="M17" s="71"/>
      <c r="N17" s="72"/>
      <c r="O17" s="74"/>
      <c r="P17" s="73"/>
      <c r="Q17" s="75">
        <f aca="true" t="shared" si="3" ref="Q17:Q22">SUM(H17:P17)</f>
        <v>17</v>
      </c>
      <c r="R17" s="76"/>
      <c r="T17" s="77"/>
      <c r="U17" s="78">
        <v>7</v>
      </c>
      <c r="V17" s="79">
        <v>10</v>
      </c>
    </row>
    <row r="18" spans="1:20" ht="27" customHeight="1">
      <c r="A18" s="23" t="str">
        <f t="shared" si="0"/>
        <v>PDL</v>
      </c>
      <c r="B18" s="23">
        <f t="shared" si="0"/>
        <v>44</v>
      </c>
      <c r="C18" s="60">
        <v>2</v>
      </c>
      <c r="D18" s="69" t="str">
        <f t="shared" si="1"/>
        <v>GUILLOT Lionel</v>
      </c>
      <c r="E18" s="25">
        <f t="shared" si="1"/>
        <v>1</v>
      </c>
      <c r="F18" s="25"/>
      <c r="G18" s="70" t="str">
        <f t="shared" si="2"/>
        <v>JUDO CLUB NANTES</v>
      </c>
      <c r="H18" s="80">
        <v>0</v>
      </c>
      <c r="I18" s="81">
        <v>0</v>
      </c>
      <c r="J18" s="81">
        <v>0</v>
      </c>
      <c r="K18" s="81">
        <v>0</v>
      </c>
      <c r="L18" s="82">
        <v>10</v>
      </c>
      <c r="M18" s="80"/>
      <c r="N18" s="81"/>
      <c r="O18" s="76"/>
      <c r="P18" s="82"/>
      <c r="Q18" s="75">
        <f t="shared" si="3"/>
        <v>10</v>
      </c>
      <c r="R18" s="76"/>
      <c r="T18" s="77"/>
    </row>
    <row r="19" spans="1:18" ht="27" customHeight="1">
      <c r="A19" s="23" t="str">
        <f t="shared" si="0"/>
        <v>PDL</v>
      </c>
      <c r="B19" s="23">
        <f t="shared" si="0"/>
        <v>44</v>
      </c>
      <c r="C19" s="60">
        <v>3</v>
      </c>
      <c r="D19" s="69" t="str">
        <f t="shared" si="1"/>
        <v>AUFFRET Patrice</v>
      </c>
      <c r="E19" s="25">
        <f t="shared" si="1"/>
        <v>1</v>
      </c>
      <c r="F19" s="25"/>
      <c r="G19" s="70" t="str">
        <f t="shared" si="2"/>
        <v>JC NAZAIRIEN</v>
      </c>
      <c r="H19" s="80">
        <v>0</v>
      </c>
      <c r="I19" s="81">
        <v>0</v>
      </c>
      <c r="J19" s="81">
        <v>0</v>
      </c>
      <c r="K19" s="81">
        <v>0</v>
      </c>
      <c r="L19" s="82">
        <v>0</v>
      </c>
      <c r="M19" s="80"/>
      <c r="N19" s="81"/>
      <c r="O19" s="76"/>
      <c r="P19" s="82"/>
      <c r="Q19" s="75">
        <f t="shared" si="3"/>
        <v>0</v>
      </c>
      <c r="R19" s="76"/>
    </row>
    <row r="20" spans="1:18" ht="27" customHeight="1">
      <c r="A20" s="23" t="str">
        <f t="shared" si="0"/>
        <v>PDL</v>
      </c>
      <c r="B20" s="23">
        <f t="shared" si="0"/>
        <v>44</v>
      </c>
      <c r="C20" s="60">
        <v>4</v>
      </c>
      <c r="D20" s="69" t="str">
        <f t="shared" si="1"/>
        <v>GUILBAUD Olivier</v>
      </c>
      <c r="E20" s="25">
        <f t="shared" si="1"/>
        <v>1</v>
      </c>
      <c r="F20" s="25"/>
      <c r="G20" s="70" t="str">
        <f t="shared" si="2"/>
        <v>JUDO CLUB GETIGNOIS</v>
      </c>
      <c r="H20" s="80">
        <v>10</v>
      </c>
      <c r="I20" s="81">
        <v>10</v>
      </c>
      <c r="J20" s="81">
        <v>10</v>
      </c>
      <c r="K20" s="81">
        <v>10</v>
      </c>
      <c r="L20" s="82">
        <v>0</v>
      </c>
      <c r="M20" s="80"/>
      <c r="N20" s="81"/>
      <c r="O20" s="76"/>
      <c r="P20" s="82"/>
      <c r="Q20" s="75">
        <f t="shared" si="3"/>
        <v>40</v>
      </c>
      <c r="R20" s="76"/>
    </row>
    <row r="21" spans="1:18" ht="27" customHeight="1">
      <c r="A21" s="23" t="str">
        <f t="shared" si="0"/>
        <v>PDL</v>
      </c>
      <c r="B21" s="23">
        <f t="shared" si="0"/>
        <v>85</v>
      </c>
      <c r="C21" s="60">
        <v>5</v>
      </c>
      <c r="D21" s="69" t="str">
        <f t="shared" si="1"/>
        <v>PETE JEAN Louis</v>
      </c>
      <c r="E21" s="25">
        <f t="shared" si="1"/>
        <v>1</v>
      </c>
      <c r="F21" s="25"/>
      <c r="G21" s="70" t="str">
        <f t="shared" si="2"/>
        <v>ESPRIT JUDO LUCON</v>
      </c>
      <c r="H21" s="80">
        <v>10</v>
      </c>
      <c r="I21" s="81">
        <v>10</v>
      </c>
      <c r="J21" s="81">
        <v>0</v>
      </c>
      <c r="K21" s="81">
        <v>10</v>
      </c>
      <c r="L21" s="82">
        <v>10</v>
      </c>
      <c r="M21" s="80"/>
      <c r="N21" s="81"/>
      <c r="O21" s="76"/>
      <c r="P21" s="82"/>
      <c r="Q21" s="75">
        <f t="shared" si="3"/>
        <v>40</v>
      </c>
      <c r="R21" s="76"/>
    </row>
    <row r="22" spans="1:18" ht="27" customHeight="1" thickBot="1">
      <c r="A22" s="23" t="str">
        <f t="shared" si="0"/>
        <v>PDL</v>
      </c>
      <c r="B22" s="23">
        <f t="shared" si="0"/>
        <v>44</v>
      </c>
      <c r="C22" s="60">
        <v>6</v>
      </c>
      <c r="D22" s="69" t="str">
        <f t="shared" si="1"/>
        <v>LE PIOUFFE Yvon</v>
      </c>
      <c r="E22" s="25">
        <f t="shared" si="1"/>
        <v>2</v>
      </c>
      <c r="F22" s="25"/>
      <c r="G22" s="70" t="str">
        <f t="shared" si="2"/>
        <v>JUDO CLUB GUERANDAIS</v>
      </c>
      <c r="H22" s="83">
        <v>0</v>
      </c>
      <c r="I22" s="84">
        <v>10</v>
      </c>
      <c r="J22" s="84">
        <v>10</v>
      </c>
      <c r="K22" s="84">
        <v>10</v>
      </c>
      <c r="L22" s="85">
        <v>10</v>
      </c>
      <c r="M22" s="83"/>
      <c r="N22" s="84"/>
      <c r="O22" s="86"/>
      <c r="P22" s="85"/>
      <c r="Q22" s="87">
        <f t="shared" si="3"/>
        <v>40</v>
      </c>
      <c r="R22" s="76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58</v>
      </c>
    </row>
  </sheetData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2012-03-19T09:06:26Z</cp:lastPrinted>
  <dcterms:created xsi:type="dcterms:W3CDTF">2012-03-19T08:54:03Z</dcterms:created>
  <dcterms:modified xsi:type="dcterms:W3CDTF">2012-03-19T09:50:40Z</dcterms:modified>
  <cp:category/>
  <cp:version/>
  <cp:contentType/>
  <cp:contentStatus/>
</cp:coreProperties>
</file>